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rota\Desktop\"/>
    </mc:Choice>
  </mc:AlternateContent>
  <bookViews>
    <workbookView xWindow="0" yWindow="0" windowWidth="20490" windowHeight="7770" firstSheet="1" activeTab="3"/>
  </bookViews>
  <sheets>
    <sheet name="市立・中等用（例）" sheetId="6" r:id="rId1"/>
    <sheet name="市立・中等用" sheetId="5" r:id="rId2"/>
    <sheet name="国・県・私 (例)" sheetId="2" r:id="rId3"/>
    <sheet name="国・県・私用" sheetId="7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7" l="1"/>
  <c r="I27" i="7"/>
  <c r="E27" i="7"/>
  <c r="M26" i="7"/>
  <c r="I26" i="7"/>
  <c r="E26" i="7"/>
  <c r="M25" i="7"/>
  <c r="I25" i="7"/>
  <c r="E25" i="7"/>
  <c r="K23" i="7"/>
  <c r="I23" i="7"/>
  <c r="G6" i="7"/>
  <c r="G5" i="7"/>
  <c r="N4" i="7"/>
  <c r="E4" i="7"/>
  <c r="W1" i="7"/>
  <c r="U1" i="7"/>
  <c r="M27" i="2"/>
  <c r="M26" i="2"/>
  <c r="M25" i="2"/>
  <c r="I27" i="2"/>
  <c r="I26" i="2"/>
  <c r="I25" i="2"/>
  <c r="E27" i="2"/>
  <c r="E26" i="2"/>
  <c r="E25" i="2"/>
  <c r="K23" i="2"/>
  <c r="I23" i="2"/>
  <c r="G6" i="2"/>
  <c r="G5" i="2"/>
  <c r="N4" i="2"/>
  <c r="E4" i="2"/>
  <c r="W1" i="2"/>
  <c r="U1" i="2"/>
  <c r="M28" i="6"/>
  <c r="I28" i="6"/>
  <c r="Q28" i="6" s="1"/>
  <c r="U28" i="6" s="1"/>
  <c r="K11" i="6" s="1"/>
  <c r="Q15" i="6" s="1"/>
  <c r="S21" i="6" s="1"/>
  <c r="E28" i="6"/>
  <c r="M27" i="6"/>
  <c r="I27" i="6"/>
  <c r="Q27" i="6" s="1"/>
  <c r="E27" i="6"/>
  <c r="M26" i="6"/>
  <c r="I26" i="6"/>
  <c r="E26" i="6"/>
  <c r="Q26" i="6" s="1"/>
  <c r="U26" i="6" s="1"/>
  <c r="K24" i="6"/>
  <c r="I24" i="6"/>
  <c r="G7" i="6"/>
  <c r="G6" i="6"/>
  <c r="G5" i="6"/>
  <c r="P4" i="6"/>
  <c r="F4" i="6"/>
  <c r="W1" i="6"/>
  <c r="U1" i="6"/>
  <c r="G5" i="5"/>
  <c r="M28" i="5"/>
  <c r="I28" i="5"/>
  <c r="E28" i="5"/>
  <c r="M27" i="5"/>
  <c r="I27" i="5"/>
  <c r="E27" i="5"/>
  <c r="M26" i="5"/>
  <c r="I26" i="5"/>
  <c r="E26" i="5"/>
  <c r="K24" i="5"/>
  <c r="I24" i="5"/>
  <c r="G7" i="5"/>
  <c r="G6" i="5"/>
  <c r="P4" i="5"/>
  <c r="F4" i="5"/>
  <c r="W1" i="5"/>
  <c r="U1" i="5"/>
  <c r="Q27" i="7" l="1"/>
  <c r="U27" i="7" s="1"/>
  <c r="K10" i="7" s="1"/>
  <c r="Q14" i="7" s="1"/>
  <c r="Q25" i="7"/>
  <c r="Q26" i="7"/>
  <c r="Q28" i="5"/>
  <c r="U28" i="5" s="1"/>
  <c r="K11" i="5" s="1"/>
  <c r="Q15" i="5" s="1"/>
  <c r="S21" i="5" s="1"/>
  <c r="Q26" i="5"/>
  <c r="Q27" i="5"/>
  <c r="U25" i="7" l="1"/>
  <c r="R18" i="7" s="1"/>
  <c r="P19" i="7" s="1"/>
  <c r="S21" i="7"/>
  <c r="U26" i="5"/>
  <c r="Q27" i="2"/>
  <c r="U27" i="2" s="1"/>
  <c r="K10" i="2" s="1"/>
  <c r="Q14" i="2" s="1"/>
  <c r="Q26" i="2"/>
  <c r="Q25" i="2"/>
  <c r="U25" i="2" s="1"/>
  <c r="R18" i="2" s="1"/>
  <c r="P19" i="2" s="1"/>
  <c r="S21" i="2" l="1"/>
</calcChain>
</file>

<file path=xl/sharedStrings.xml><?xml version="1.0" encoding="utf-8"?>
<sst xmlns="http://schemas.openxmlformats.org/spreadsheetml/2006/main" count="474" uniqueCount="105">
  <si>
    <t>納  入  通  知  書  （国 ・ 県 ・ 私立中学校用）</t>
    <rPh sb="0" eb="1">
      <t>オサメ</t>
    </rPh>
    <rPh sb="3" eb="4">
      <t>イ</t>
    </rPh>
    <rPh sb="6" eb="7">
      <t>ツウ</t>
    </rPh>
    <rPh sb="9" eb="10">
      <t>チ</t>
    </rPh>
    <rPh sb="12" eb="13">
      <t>ショ</t>
    </rPh>
    <rPh sb="16" eb="17">
      <t>クニ</t>
    </rPh>
    <rPh sb="20" eb="21">
      <t>ケン</t>
    </rPh>
    <rPh sb="24" eb="26">
      <t>シリツ</t>
    </rPh>
    <rPh sb="26" eb="29">
      <t>チュウガッコウ</t>
    </rPh>
    <rPh sb="29" eb="30">
      <t>ヨウ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</si>
  <si>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</si>
  <si>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</si>
  <si>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広島市中学校体育連盟　会長　様</t>
    <rPh sb="0" eb="3">
      <t>ヒロシマシ</t>
    </rPh>
    <rPh sb="3" eb="6">
      <t>チュウガッコウ</t>
    </rPh>
    <rPh sb="6" eb="8">
      <t>タイイク</t>
    </rPh>
    <rPh sb="8" eb="10">
      <t>レンメイ</t>
    </rPh>
    <rPh sb="11" eb="13">
      <t>カイチョウ</t>
    </rPh>
    <rPh sb="14" eb="15">
      <t>サマ</t>
    </rPh>
    <phoneticPr fontId="2"/>
  </si>
  <si>
    <t>区</t>
    <rPh sb="0" eb="1">
      <t>ク</t>
    </rPh>
    <phoneticPr fontId="2"/>
  </si>
  <si>
    <t>学校名</t>
    <rPh sb="0" eb="3">
      <t>ガッコウメイ</t>
    </rPh>
    <phoneticPr fontId="2"/>
  </si>
  <si>
    <t>中学校</t>
    <rPh sb="0" eb="3">
      <t>チュウガッコウ</t>
    </rPh>
    <phoneticPr fontId="2"/>
  </si>
  <si>
    <t>学校理事名</t>
    <rPh sb="0" eb="2">
      <t>ガッコウ</t>
    </rPh>
    <rPh sb="2" eb="4">
      <t>リジ</t>
    </rPh>
    <rPh sb="4" eb="5">
      <t>メイ</t>
    </rPh>
    <phoneticPr fontId="2"/>
  </si>
  <si>
    <t>学 校 長 名</t>
    <rPh sb="0" eb="1">
      <t>ガク</t>
    </rPh>
    <rPh sb="2" eb="3">
      <t>コウ</t>
    </rPh>
    <rPh sb="4" eb="5">
      <t>チョウ</t>
    </rPh>
    <rPh sb="6" eb="7">
      <t>メイ</t>
    </rPh>
    <phoneticPr fontId="2"/>
  </si>
  <si>
    <t>校印</t>
    <rPh sb="0" eb="1">
      <t>コウ</t>
    </rPh>
    <rPh sb="1" eb="2">
      <t>イン</t>
    </rPh>
    <phoneticPr fontId="2"/>
  </si>
  <si>
    <t>１．広島市中学校体育連盟</t>
    <rPh sb="2" eb="5">
      <t>ヒロシマシ</t>
    </rPh>
    <rPh sb="5" eb="8">
      <t>チュウガッコウ</t>
    </rPh>
    <rPh sb="8" eb="10">
      <t>タイイク</t>
    </rPh>
    <rPh sb="10" eb="12">
      <t>レンメイ</t>
    </rPh>
    <phoneticPr fontId="2"/>
  </si>
  <si>
    <t>①</t>
    <phoneticPr fontId="2"/>
  </si>
  <si>
    <t>全学校が納入</t>
    <rPh sb="0" eb="1">
      <t>ゼン</t>
    </rPh>
    <rPh sb="1" eb="3">
      <t>ガッコウ</t>
    </rPh>
    <rPh sb="4" eb="6">
      <t>ノウニュウ</t>
    </rPh>
    <phoneticPr fontId="2"/>
  </si>
  <si>
    <t>１校</t>
    <rPh sb="1" eb="2">
      <t>コウ</t>
    </rPh>
    <phoneticPr fontId="2"/>
  </si>
  <si>
    <t>円</t>
    <rPh sb="0" eb="1">
      <t>エン</t>
    </rPh>
    <phoneticPr fontId="2"/>
  </si>
  <si>
    <t>②</t>
    <phoneticPr fontId="2"/>
  </si>
  <si>
    <t>学級数</t>
    <rPh sb="0" eb="3">
      <t>ガッキュウスウ</t>
    </rPh>
    <phoneticPr fontId="2"/>
  </si>
  <si>
    <t>（</t>
    <phoneticPr fontId="2"/>
  </si>
  <si>
    <t>）</t>
    <phoneticPr fontId="2"/>
  </si>
  <si>
    <t>学級</t>
    <rPh sb="0" eb="2">
      <t>ガッキュウ</t>
    </rPh>
    <phoneticPr fontId="2"/>
  </si>
  <si>
    <t>×</t>
    <phoneticPr fontId="2"/>
  </si>
  <si>
    <t>* 全学校が納入</t>
    <rPh sb="2" eb="3">
      <t>ゼン</t>
    </rPh>
    <rPh sb="3" eb="5">
      <t>ガッコウ</t>
    </rPh>
    <rPh sb="6" eb="8">
      <t>ノウニュウ</t>
    </rPh>
    <phoneticPr fontId="2"/>
  </si>
  <si>
    <t>* 特別支援学級は含まない</t>
    <rPh sb="2" eb="4">
      <t>トクベツ</t>
    </rPh>
    <rPh sb="4" eb="6">
      <t>シエン</t>
    </rPh>
    <rPh sb="6" eb="8">
      <t>ガッキュウ</t>
    </rPh>
    <rPh sb="9" eb="10">
      <t>フク</t>
    </rPh>
    <phoneticPr fontId="2"/>
  </si>
  <si>
    <t>* 最大３０学級を上限</t>
    <rPh sb="2" eb="4">
      <t>サイダイ</t>
    </rPh>
    <rPh sb="6" eb="8">
      <t>ガッキュウ</t>
    </rPh>
    <rPh sb="9" eb="11">
      <t>ジョウゲン</t>
    </rPh>
    <phoneticPr fontId="2"/>
  </si>
  <si>
    <t>本　部　費</t>
    <rPh sb="0" eb="1">
      <t>ホン</t>
    </rPh>
    <rPh sb="2" eb="3">
      <t>ブ</t>
    </rPh>
    <rPh sb="4" eb="5">
      <t>ヒ</t>
    </rPh>
    <phoneticPr fontId="2"/>
  </si>
  <si>
    <t>負　担　金</t>
    <rPh sb="0" eb="1">
      <t>フ</t>
    </rPh>
    <rPh sb="2" eb="3">
      <t>タン</t>
    </rPh>
    <rPh sb="4" eb="5">
      <t>キン</t>
    </rPh>
    <phoneticPr fontId="2"/>
  </si>
  <si>
    <t>合　　　　計</t>
    <rPh sb="0" eb="1">
      <t>アイ</t>
    </rPh>
    <rPh sb="5" eb="6">
      <t>ケイ</t>
    </rPh>
    <phoneticPr fontId="2"/>
  </si>
  <si>
    <t>②</t>
    <phoneticPr fontId="2"/>
  </si>
  <si>
    <t>円  ）</t>
    <rPh sb="0" eb="1">
      <t>エン</t>
    </rPh>
    <phoneticPr fontId="2"/>
  </si>
  <si>
    <t>２．広島県中学校体育連盟</t>
    <rPh sb="2" eb="5">
      <t>ヒロシマケン</t>
    </rPh>
    <rPh sb="5" eb="8">
      <t>チュウガッコウ</t>
    </rPh>
    <rPh sb="8" eb="10">
      <t>タイイク</t>
    </rPh>
    <rPh sb="10" eb="12">
      <t>レンメイ</t>
    </rPh>
    <phoneticPr fontId="2"/>
  </si>
  <si>
    <t>生徒負担金</t>
    <rPh sb="0" eb="2">
      <t>セイト</t>
    </rPh>
    <rPh sb="2" eb="5">
      <t>フタンキン</t>
    </rPh>
    <phoneticPr fontId="2"/>
  </si>
  <si>
    <t>合　　　　 計</t>
    <rPh sb="0" eb="1">
      <t>アイ</t>
    </rPh>
    <rPh sb="6" eb="7">
      <t>ケイ</t>
    </rPh>
    <phoneticPr fontId="2"/>
  </si>
  <si>
    <t>加 　盟 　金</t>
    <rPh sb="0" eb="1">
      <t>カ</t>
    </rPh>
    <rPh sb="3" eb="4">
      <t>メイ</t>
    </rPh>
    <rPh sb="6" eb="7">
      <t>キン</t>
    </rPh>
    <phoneticPr fontId="2"/>
  </si>
  <si>
    <t>③</t>
    <phoneticPr fontId="2"/>
  </si>
  <si>
    <t>④</t>
    <phoneticPr fontId="2"/>
  </si>
  <si>
    <t>③</t>
    <phoneticPr fontId="2"/>
  </si>
  <si>
    <t>生徒数  ×  １００ 円</t>
    <rPh sb="0" eb="3">
      <t>セイトスウ</t>
    </rPh>
    <rPh sb="12" eb="13">
      <t>エン</t>
    </rPh>
    <phoneticPr fontId="2"/>
  </si>
  <si>
    <t>④</t>
    <phoneticPr fontId="2"/>
  </si>
  <si>
    <t>納入総合計金額</t>
    <rPh sb="0" eb="2">
      <t>ノウニュウ</t>
    </rPh>
    <rPh sb="2" eb="5">
      <t>ソウゴウケイ</t>
    </rPh>
    <rPh sb="5" eb="7">
      <t>キンガク</t>
    </rPh>
    <phoneticPr fontId="2"/>
  </si>
  <si>
    <t>　</t>
    <phoneticPr fontId="2"/>
  </si>
  <si>
    <t>① + ② ＋ ③ ＋ ④</t>
    <phoneticPr fontId="2"/>
  </si>
  <si>
    <t>　円</t>
    <rPh sb="1" eb="2">
      <t>エン</t>
    </rPh>
    <phoneticPr fontId="2"/>
  </si>
  <si>
    <t>日現在 ）</t>
    <rPh sb="0" eb="1">
      <t>ニチ</t>
    </rPh>
    <rPh sb="1" eb="3">
      <t>ゲンザイ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</si>
  <si>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３．参考資料</t>
    </r>
    <r>
      <rPr>
        <sz val="12"/>
        <color theme="1"/>
        <rFont val="ＭＳ Ｐゴシック"/>
        <family val="3"/>
        <charset val="128"/>
        <scheme val="minor"/>
      </rPr>
      <t xml:space="preserve"> （ 平成 ３０ 年</t>
    </r>
    <rPh sb="2" eb="4">
      <t>サンコウ</t>
    </rPh>
    <rPh sb="4" eb="6">
      <t>シリョウ</t>
    </rPh>
    <rPh sb="9" eb="11">
      <t>ヘイセイ</t>
    </rPh>
    <rPh sb="15" eb="16">
      <t>ネン</t>
    </rPh>
    <phoneticPr fontId="2"/>
  </si>
  <si>
    <t>男　子</t>
    <rPh sb="0" eb="1">
      <t>オトコ</t>
    </rPh>
    <rPh sb="2" eb="3">
      <t>コ</t>
    </rPh>
    <phoneticPr fontId="2"/>
  </si>
  <si>
    <t>女　子</t>
    <rPh sb="0" eb="1">
      <t>オンナ</t>
    </rPh>
    <rPh sb="2" eb="3">
      <t>コ</t>
    </rPh>
    <phoneticPr fontId="2"/>
  </si>
  <si>
    <t>人</t>
    <rPh sb="0" eb="1">
      <t>ニン</t>
    </rPh>
    <phoneticPr fontId="2"/>
  </si>
  <si>
    <t>１ 年</t>
    <rPh sb="2" eb="3">
      <t>ネン</t>
    </rPh>
    <phoneticPr fontId="2"/>
  </si>
  <si>
    <t>２ 年</t>
    <rPh sb="2" eb="3">
      <t>ネン</t>
    </rPh>
    <phoneticPr fontId="2"/>
  </si>
  <si>
    <t>３ 年</t>
    <rPh sb="2" eb="3">
      <t>ネン</t>
    </rPh>
    <phoneticPr fontId="2"/>
  </si>
  <si>
    <t>合計</t>
    <rPh sb="0" eb="2">
      <t>ゴウケイ</t>
    </rPh>
    <phoneticPr fontId="2"/>
  </si>
  <si>
    <t>発送日　平成 30 年</t>
    <rPh sb="0" eb="3">
      <t>ハッソウビ</t>
    </rPh>
    <rPh sb="4" eb="6">
      <t>ヘイセイ</t>
    </rPh>
    <rPh sb="10" eb="11">
      <t>ネン</t>
    </rPh>
    <phoneticPr fontId="2"/>
  </si>
  <si>
    <t>人  )</t>
    <rPh sb="0" eb="1">
      <t>ニン</t>
    </rPh>
    <phoneticPr fontId="2"/>
  </si>
  <si>
    <t>生徒数</t>
    <rPh sb="0" eb="3">
      <t>セイトスウ</t>
    </rPh>
    <phoneticPr fontId="2"/>
  </si>
  <si>
    <t>総合計</t>
    <rPh sb="0" eb="3">
      <t>ソウゴウケイ</t>
    </rPh>
    <phoneticPr fontId="2"/>
  </si>
  <si>
    <t>※ 特別支援学級は、学級数には入れない。学年人数には入れる。</t>
    <rPh sb="2" eb="4">
      <t>トクベツ</t>
    </rPh>
    <rPh sb="4" eb="6">
      <t>シエン</t>
    </rPh>
    <rPh sb="6" eb="8">
      <t>ガッキュウ</t>
    </rPh>
    <rPh sb="10" eb="13">
      <t>ガッキュウスウ</t>
    </rPh>
    <rPh sb="15" eb="16">
      <t>イ</t>
    </rPh>
    <rPh sb="20" eb="22">
      <t>ガクネン</t>
    </rPh>
    <rPh sb="22" eb="24">
      <t>ニンズウ</t>
    </rPh>
    <rPh sb="26" eb="27">
      <t>イ</t>
    </rPh>
    <phoneticPr fontId="2"/>
  </si>
  <si>
    <t>納  入  通  知  書  （市立中学校 ・ 中等学校用）</t>
    <rPh sb="0" eb="1">
      <t>オサメ</t>
    </rPh>
    <rPh sb="3" eb="4">
      <t>イ</t>
    </rPh>
    <rPh sb="6" eb="7">
      <t>ツウ</t>
    </rPh>
    <rPh sb="9" eb="10">
      <t>チ</t>
    </rPh>
    <rPh sb="12" eb="13">
      <t>ショ</t>
    </rPh>
    <rPh sb="16" eb="18">
      <t>イチリツ</t>
    </rPh>
    <rPh sb="18" eb="21">
      <t>チュウガッコウ</t>
    </rPh>
    <rPh sb="24" eb="26">
      <t>チュウトウ</t>
    </rPh>
    <rPh sb="26" eb="28">
      <t>ガッコウ</t>
    </rPh>
    <rPh sb="28" eb="29">
      <t>ヨウ</t>
    </rPh>
    <phoneticPr fontId="2"/>
  </si>
  <si>
    <t>学　 校　 名</t>
    <rPh sb="0" eb="1">
      <t>ガク</t>
    </rPh>
    <rPh sb="3" eb="4">
      <t>コウ</t>
    </rPh>
    <rPh sb="6" eb="7">
      <t>メイ</t>
    </rPh>
    <phoneticPr fontId="2"/>
  </si>
  <si>
    <t>中学校 ・ 中等学校</t>
    <rPh sb="0" eb="3">
      <t>チュウガッコウ</t>
    </rPh>
    <rPh sb="6" eb="8">
      <t>チュウトウ</t>
    </rPh>
    <rPh sb="8" eb="10">
      <t>ガッコウ</t>
    </rPh>
    <phoneticPr fontId="2"/>
  </si>
  <si>
    <t>校　番</t>
    <rPh sb="0" eb="1">
      <t>コウ</t>
    </rPh>
    <rPh sb="2" eb="3">
      <t>バン</t>
    </rPh>
    <phoneticPr fontId="2"/>
  </si>
  <si>
    <t>＋</t>
    <phoneticPr fontId="2"/>
  </si>
  <si>
    <r>
      <t>　　　</t>
    </r>
    <r>
      <rPr>
        <sz val="16"/>
        <color theme="1"/>
        <rFont val="ＭＳ Ｐゴシック"/>
        <family val="3"/>
        <charset val="128"/>
        <scheme val="minor"/>
      </rPr>
      <t>10,000</t>
    </r>
    <r>
      <rPr>
        <sz val="12"/>
        <color theme="1"/>
        <rFont val="ＭＳ Ｐゴシック"/>
        <family val="3"/>
        <charset val="128"/>
        <scheme val="minor"/>
      </rPr>
      <t xml:space="preserve"> 円</t>
    </r>
    <rPh sb="10" eb="11">
      <t>エン</t>
    </rPh>
    <phoneticPr fontId="2"/>
  </si>
  <si>
    <t>* 生徒負担金は市教育委員会が負担します。</t>
    <rPh sb="2" eb="4">
      <t>セイト</t>
    </rPh>
    <rPh sb="4" eb="7">
      <t>フタンキン</t>
    </rPh>
    <rPh sb="8" eb="11">
      <t>シキョウイク</t>
    </rPh>
    <rPh sb="11" eb="14">
      <t>イインカイ</t>
    </rPh>
    <rPh sb="15" eb="17">
      <t>フタン</t>
    </rPh>
    <phoneticPr fontId="2"/>
  </si>
  <si>
    <t>① + ② ＋ ③</t>
    <phoneticPr fontId="2"/>
  </si>
  <si>
    <t>　　１，０００ 円　</t>
    <rPh sb="8" eb="9">
      <t>エン</t>
    </rPh>
    <phoneticPr fontId="2"/>
  </si>
  <si>
    <t>＋</t>
    <phoneticPr fontId="2"/>
  </si>
  <si>
    <r>
      <t>　　　</t>
    </r>
    <r>
      <rPr>
        <sz val="16"/>
        <color theme="1"/>
        <rFont val="ＭＳ Ｐゴシック"/>
        <family val="3"/>
        <charset val="128"/>
        <scheme val="minor"/>
      </rPr>
      <t>10,000</t>
    </r>
    <r>
      <rPr>
        <sz val="12"/>
        <color theme="1"/>
        <rFont val="ＭＳ Ｐゴシック"/>
        <family val="3"/>
        <charset val="128"/>
        <scheme val="minor"/>
      </rPr>
      <t xml:space="preserve"> 円　</t>
    </r>
    <rPh sb="10" eb="11">
      <t>エン</t>
    </rPh>
    <phoneticPr fontId="2"/>
  </si>
  <si>
    <t>区</t>
    <rPh sb="0" eb="1">
      <t>ク</t>
    </rPh>
    <phoneticPr fontId="2"/>
  </si>
  <si>
    <t>学校名</t>
    <rPh sb="0" eb="3">
      <t>ガッコウメイ</t>
    </rPh>
    <phoneticPr fontId="2"/>
  </si>
  <si>
    <t>学校長名</t>
    <rPh sb="0" eb="3">
      <t>ガッコウチョウ</t>
    </rPh>
    <rPh sb="3" eb="4">
      <t>メイ</t>
    </rPh>
    <phoneticPr fontId="2"/>
  </si>
  <si>
    <t>学校理事名</t>
    <rPh sb="0" eb="2">
      <t>ガッコウ</t>
    </rPh>
    <rPh sb="2" eb="4">
      <t>リジ</t>
    </rPh>
    <rPh sb="4" eb="5">
      <t>メイ</t>
    </rPh>
    <phoneticPr fontId="2"/>
  </si>
  <si>
    <t>書類発送日</t>
    <rPh sb="0" eb="2">
      <t>ショルイ</t>
    </rPh>
    <rPh sb="2" eb="5">
      <t>ハッソウビ</t>
    </rPh>
    <phoneticPr fontId="2"/>
  </si>
  <si>
    <t>参考資料日付</t>
    <rPh sb="0" eb="2">
      <t>サンコウ</t>
    </rPh>
    <rPh sb="2" eb="4">
      <t>シリョウ</t>
    </rPh>
    <rPh sb="4" eb="6">
      <t>ヒヅケ</t>
    </rPh>
    <phoneticPr fontId="2"/>
  </si>
  <si>
    <t>人数・学級数</t>
    <rPh sb="0" eb="2">
      <t>ニンズウ</t>
    </rPh>
    <rPh sb="3" eb="6">
      <t>ガッキュウスウ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</si>
  <si>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</si>
  <si>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</si>
  <si>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</si>
  <si>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</si>
  <si>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</si>
  <si>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学級数</t>
    <rPh sb="0" eb="3">
      <t>ガッキュウスウ</t>
    </rPh>
    <phoneticPr fontId="2"/>
  </si>
  <si>
    <t>男　子</t>
    <rPh sb="0" eb="1">
      <t>オトコ</t>
    </rPh>
    <rPh sb="2" eb="3">
      <t>コ</t>
    </rPh>
    <phoneticPr fontId="2"/>
  </si>
  <si>
    <t>女　子</t>
    <rPh sb="0" eb="1">
      <t>オンナ</t>
    </rPh>
    <rPh sb="2" eb="3">
      <t>コ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</si>
  <si>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</si>
  <si>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</si>
  <si>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</si>
  <si>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</si>
  <si>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</si>
  <si>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校番</t>
    <rPh sb="0" eb="1">
      <t>コウ</t>
    </rPh>
    <rPh sb="1" eb="2">
      <t>バン</t>
    </rPh>
    <phoneticPr fontId="2"/>
  </si>
  <si>
    <t>⑥</t>
    <phoneticPr fontId="2"/>
  </si>
  <si>
    <t>⑦</t>
    <phoneticPr fontId="2"/>
  </si>
  <si>
    <t>⑧</t>
    <phoneticPr fontId="2"/>
  </si>
  <si>
    <t>南</t>
    <rPh sb="0" eb="1">
      <t>ミナミ</t>
    </rPh>
    <phoneticPr fontId="2"/>
  </si>
  <si>
    <t>広島市立翠町</t>
    <rPh sb="0" eb="2">
      <t>ヒロシマ</t>
    </rPh>
    <rPh sb="2" eb="4">
      <t>シリツ</t>
    </rPh>
    <rPh sb="4" eb="6">
      <t>ミドリマチ</t>
    </rPh>
    <phoneticPr fontId="2"/>
  </si>
  <si>
    <t>平口　英文</t>
    <rPh sb="0" eb="2">
      <t>ヒラグチ</t>
    </rPh>
    <rPh sb="3" eb="5">
      <t>ヒデフミ</t>
    </rPh>
    <phoneticPr fontId="2"/>
  </si>
  <si>
    <t>広田　淳也</t>
    <rPh sb="0" eb="2">
      <t>ヒロタ</t>
    </rPh>
    <rPh sb="3" eb="5">
      <t>ジュンヤ</t>
    </rPh>
    <phoneticPr fontId="2"/>
  </si>
  <si>
    <t>【特別支援学級の扱い】</t>
    <rPh sb="1" eb="3">
      <t>トクベツ</t>
    </rPh>
    <rPh sb="3" eb="5">
      <t>シエン</t>
    </rPh>
    <rPh sb="5" eb="7">
      <t>ガッキュウ</t>
    </rPh>
    <rPh sb="8" eb="9">
      <t>アツカ</t>
    </rPh>
    <phoneticPr fontId="2"/>
  </si>
  <si>
    <t>　　・学級数には入れない。</t>
    <rPh sb="3" eb="6">
      <t>ガッキュウスウ</t>
    </rPh>
    <rPh sb="8" eb="9">
      <t>イ</t>
    </rPh>
    <phoneticPr fontId="2"/>
  </si>
  <si>
    <t>　　・学年の生徒人数には入れる。</t>
    <rPh sb="3" eb="5">
      <t>ガクネン</t>
    </rPh>
    <rPh sb="6" eb="8">
      <t>セイト</t>
    </rPh>
    <rPh sb="8" eb="10">
      <t>ニンズウ</t>
    </rPh>
    <rPh sb="12" eb="13">
      <t>イ</t>
    </rPh>
    <phoneticPr fontId="2"/>
  </si>
  <si>
    <t>　下の ① ～ ⑧ についての基本情報を入力いただく
と、シートに自動的にデーターが入力されます。</t>
    <rPh sb="1" eb="2">
      <t>シタ</t>
    </rPh>
    <rPh sb="15" eb="17">
      <t>キホン</t>
    </rPh>
    <rPh sb="17" eb="19">
      <t>ジョウホウ</t>
    </rPh>
    <rPh sb="20" eb="22">
      <t>ニュウリョク</t>
    </rPh>
    <rPh sb="34" eb="37">
      <t>ジドウテキ</t>
    </rPh>
    <rPh sb="43" eb="45">
      <t>ニュウリョク</t>
    </rPh>
    <phoneticPr fontId="2"/>
  </si>
  <si>
    <t>・Excelデーターなので、印刷した物を良くご確認下さい。
　　　（セルのデーターが切れていないかなど）
・校印を忘れないようにお願いします。
・控えを必ず取り、原本は ５／８（火）必着で御願いします。</t>
    <rPh sb="14" eb="16">
      <t>インサツ</t>
    </rPh>
    <rPh sb="18" eb="19">
      <t>モノ</t>
    </rPh>
    <rPh sb="20" eb="21">
      <t>ヨ</t>
    </rPh>
    <rPh sb="23" eb="25">
      <t>カクニン</t>
    </rPh>
    <rPh sb="25" eb="26">
      <t>クダ</t>
    </rPh>
    <rPh sb="42" eb="43">
      <t>キ</t>
    </rPh>
    <rPh sb="58" eb="59">
      <t>ワス</t>
    </rPh>
    <rPh sb="66" eb="67">
      <t>ネガ</t>
    </rPh>
    <rPh sb="75" eb="76">
      <t>ヒカ</t>
    </rPh>
    <rPh sb="78" eb="79">
      <t>カナラ</t>
    </rPh>
    <rPh sb="80" eb="81">
      <t>ト</t>
    </rPh>
    <rPh sb="83" eb="85">
      <t>ゲンポン</t>
    </rPh>
    <rPh sb="91" eb="92">
      <t>カ</t>
    </rPh>
    <rPh sb="93" eb="95">
      <t>ヒッチャク</t>
    </rPh>
    <rPh sb="96" eb="98">
      <t>オネガ</t>
    </rPh>
    <phoneticPr fontId="2"/>
  </si>
  <si>
    <t>　下の ① ～ ⑦ についての基本情報を入力いただく
と、シートに自動的にデーターが入力されます。</t>
    <rPh sb="1" eb="2">
      <t>シタ</t>
    </rPh>
    <rPh sb="15" eb="17">
      <t>キホン</t>
    </rPh>
    <rPh sb="17" eb="19">
      <t>ジョウホウ</t>
    </rPh>
    <rPh sb="20" eb="22">
      <t>ニュウリョク</t>
    </rPh>
    <rPh sb="34" eb="37">
      <t>ジドウテキ</t>
    </rPh>
    <rPh sb="43" eb="45">
      <t>ニュウリョク</t>
    </rPh>
    <phoneticPr fontId="2"/>
  </si>
  <si>
    <t>南</t>
    <rPh sb="0" eb="1">
      <t>ミナミ</t>
    </rPh>
    <phoneticPr fontId="2"/>
  </si>
  <si>
    <t>〇〇</t>
    <phoneticPr fontId="2"/>
  </si>
  <si>
    <t>△△</t>
    <phoneticPr fontId="2"/>
  </si>
  <si>
    <t>××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</si>
</sst>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[Red]0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9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4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4" xfId="0" applyFont="1" applyBorder="1" applyAlignment="1">
      <alignment horizontal="right"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18" xfId="0" applyFont="1" applyBorder="1" applyAlignment="1"/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Protection="1">
      <alignment vertical="center"/>
      <protection locked="0"/>
    </xf>
    <xf numFmtId="0" fontId="5" fillId="4" borderId="0" xfId="0" applyFont="1" applyFill="1">
      <alignment vertical="center"/>
    </xf>
    <xf numFmtId="0" fontId="6" fillId="4" borderId="0" xfId="0" applyFont="1" applyFill="1" applyAlignment="1">
      <alignment vertical="center"/>
    </xf>
    <xf numFmtId="0" fontId="6" fillId="4" borderId="0" xfId="0" applyFont="1" applyFill="1" applyAlignment="1" applyProtection="1">
      <alignment horizontal="center" vertical="center"/>
      <protection locked="0"/>
    </xf>
    <xf numFmtId="0" fontId="6" fillId="4" borderId="0" xfId="0" applyFont="1" applyFill="1" applyAlignment="1">
      <alignment horizontal="center" vertical="center"/>
    </xf>
    <xf numFmtId="0" fontId="6" fillId="4" borderId="0" xfId="0" applyFont="1" applyFill="1" applyProtection="1">
      <alignment vertical="center"/>
      <protection locked="0"/>
    </xf>
    <xf numFmtId="0" fontId="6" fillId="4" borderId="0" xfId="0" applyFont="1" applyFill="1">
      <alignment vertical="center"/>
    </xf>
    <xf numFmtId="0" fontId="6" fillId="4" borderId="4" xfId="0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3" fillId="4" borderId="0" xfId="0" applyFont="1" applyFill="1">
      <alignment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4" xfId="0" applyFont="1" applyFill="1" applyBorder="1">
      <alignment vertical="center"/>
    </xf>
    <xf numFmtId="0" fontId="6" fillId="4" borderId="4" xfId="0" applyFont="1" applyFill="1" applyBorder="1" applyAlignment="1">
      <alignment horizontal="right" vertical="center"/>
    </xf>
    <xf numFmtId="3" fontId="6" fillId="4" borderId="4" xfId="0" applyNumberFormat="1" applyFont="1" applyFill="1" applyBorder="1" applyAlignment="1">
      <alignment horizontal="center" vertical="center"/>
    </xf>
    <xf numFmtId="0" fontId="6" fillId="4" borderId="0" xfId="0" applyFont="1" applyFill="1" applyBorder="1">
      <alignment vertical="center"/>
    </xf>
    <xf numFmtId="0" fontId="6" fillId="4" borderId="0" xfId="0" applyFont="1" applyFill="1" applyBorder="1" applyAlignment="1">
      <alignment horizontal="left" vertical="center"/>
    </xf>
    <xf numFmtId="3" fontId="6" fillId="4" borderId="0" xfId="0" applyNumberFormat="1" applyFont="1" applyFill="1" applyBorder="1" applyAlignment="1">
      <alignment horizontal="center" vertical="center"/>
    </xf>
    <xf numFmtId="0" fontId="6" fillId="4" borderId="9" xfId="0" applyFont="1" applyFill="1" applyBorder="1">
      <alignment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15" xfId="0" applyFont="1" applyFill="1" applyBorder="1">
      <alignment vertical="center"/>
    </xf>
    <xf numFmtId="0" fontId="3" fillId="4" borderId="0" xfId="0" applyFont="1" applyFill="1" applyBorder="1" applyAlignment="1">
      <alignment horizontal="center" vertical="center"/>
    </xf>
    <xf numFmtId="176" fontId="6" fillId="4" borderId="0" xfId="0" applyNumberFormat="1" applyFont="1" applyFill="1" applyAlignment="1">
      <alignment horizontal="center" vertical="center"/>
    </xf>
    <xf numFmtId="0" fontId="6" fillId="4" borderId="18" xfId="0" applyFont="1" applyFill="1" applyBorder="1" applyAlignment="1"/>
    <xf numFmtId="0" fontId="9" fillId="0" borderId="0" xfId="0" applyFont="1" applyAlignment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6" fillId="2" borderId="0" xfId="0" applyFont="1" applyFill="1" applyProtection="1">
      <alignment vertical="center"/>
    </xf>
    <xf numFmtId="0" fontId="6" fillId="4" borderId="0" xfId="0" applyFont="1" applyFill="1" applyAlignment="1" applyProtection="1">
      <alignment horizontal="center" vertical="center"/>
    </xf>
    <xf numFmtId="0" fontId="6" fillId="4" borderId="0" xfId="0" applyFont="1" applyFill="1" applyProtection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8" fillId="2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2" borderId="17" xfId="0" applyFont="1" applyFill="1" applyBorder="1" applyAlignment="1" applyProtection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" fontId="8" fillId="3" borderId="14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8" fontId="8" fillId="3" borderId="4" xfId="1" applyFont="1" applyFill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7" xfId="0" applyFont="1" applyFill="1" applyBorder="1" applyAlignment="1" applyProtection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6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3" fontId="8" fillId="4" borderId="14" xfId="0" applyNumberFormat="1" applyFont="1" applyFill="1" applyBorder="1" applyAlignment="1">
      <alignment horizontal="right" vertical="center"/>
    </xf>
    <xf numFmtId="0" fontId="6" fillId="4" borderId="2" xfId="0" applyFont="1" applyFill="1" applyBorder="1" applyAlignment="1">
      <alignment horizontal="center" vertical="center"/>
    </xf>
    <xf numFmtId="38" fontId="8" fillId="4" borderId="4" xfId="1" applyFont="1" applyFill="1" applyBorder="1" applyAlignment="1">
      <alignment horizontal="right" vertical="center"/>
    </xf>
    <xf numFmtId="3" fontId="8" fillId="4" borderId="4" xfId="0" applyNumberFormat="1" applyFont="1" applyFill="1" applyBorder="1" applyAlignment="1">
      <alignment horizontal="right" vertical="center"/>
    </xf>
    <xf numFmtId="0" fontId="6" fillId="4" borderId="2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3" fontId="8" fillId="4" borderId="0" xfId="0" applyNumberFormat="1" applyFont="1" applyFill="1" applyBorder="1" applyAlignment="1">
      <alignment horizontal="right" vertical="center"/>
    </xf>
    <xf numFmtId="0" fontId="6" fillId="4" borderId="11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left" vertical="center"/>
    </xf>
    <xf numFmtId="0" fontId="6" fillId="4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17" xfId="0" applyFont="1" applyFill="1" applyBorder="1" applyAlignment="1" applyProtection="1">
      <alignment horizontal="center" vertical="center"/>
      <protection locked="0"/>
    </xf>
    <xf numFmtId="0" fontId="8" fillId="4" borderId="16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</xdr:colOff>
      <xdr:row>11</xdr:row>
      <xdr:rowOff>228600</xdr:rowOff>
    </xdr:from>
    <xdr:to>
      <xdr:col>20</xdr:col>
      <xdr:colOff>66675</xdr:colOff>
      <xdr:row>12</xdr:row>
      <xdr:rowOff>190500</xdr:rowOff>
    </xdr:to>
    <xdr:sp macro="" textlink="">
      <xdr:nvSpPr>
        <xdr:cNvPr id="2" name="テキスト ボックス 1"/>
        <xdr:cNvSpPr txBox="1"/>
      </xdr:nvSpPr>
      <xdr:spPr>
        <a:xfrm>
          <a:off x="4619625" y="4152900"/>
          <a:ext cx="1162050" cy="29527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自動計算</a:t>
          </a:r>
        </a:p>
      </xdr:txBody>
    </xdr:sp>
    <xdr:clientData/>
  </xdr:twoCellAnchor>
  <xdr:twoCellAnchor>
    <xdr:from>
      <xdr:col>15</xdr:col>
      <xdr:colOff>76200</xdr:colOff>
      <xdr:row>22</xdr:row>
      <xdr:rowOff>133350</xdr:rowOff>
    </xdr:from>
    <xdr:to>
      <xdr:col>19</xdr:col>
      <xdr:colOff>95250</xdr:colOff>
      <xdr:row>23</xdr:row>
      <xdr:rowOff>95250</xdr:rowOff>
    </xdr:to>
    <xdr:sp macro="" textlink="">
      <xdr:nvSpPr>
        <xdr:cNvPr id="3" name="テキスト ボックス 2"/>
        <xdr:cNvSpPr txBox="1"/>
      </xdr:nvSpPr>
      <xdr:spPr>
        <a:xfrm>
          <a:off x="4362450" y="7724775"/>
          <a:ext cx="1162050" cy="29527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自動計算</a:t>
          </a:r>
        </a:p>
      </xdr:txBody>
    </xdr:sp>
    <xdr:clientData/>
  </xdr:twoCellAnchor>
  <xdr:twoCellAnchor>
    <xdr:from>
      <xdr:col>17</xdr:col>
      <xdr:colOff>123825</xdr:colOff>
      <xdr:row>12</xdr:row>
      <xdr:rowOff>190500</xdr:rowOff>
    </xdr:from>
    <xdr:to>
      <xdr:col>17</xdr:col>
      <xdr:colOff>161925</xdr:colOff>
      <xdr:row>14</xdr:row>
      <xdr:rowOff>0</xdr:rowOff>
    </xdr:to>
    <xdr:cxnSp macro="">
      <xdr:nvCxnSpPr>
        <xdr:cNvPr id="4" name="直線矢印コネクタ 3"/>
        <xdr:cNvCxnSpPr/>
      </xdr:nvCxnSpPr>
      <xdr:spPr>
        <a:xfrm flipH="1">
          <a:off x="4981575" y="4448175"/>
          <a:ext cx="38100" cy="47625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85725</xdr:colOff>
      <xdr:row>21</xdr:row>
      <xdr:rowOff>19050</xdr:rowOff>
    </xdr:from>
    <xdr:to>
      <xdr:col>19</xdr:col>
      <xdr:colOff>104775</xdr:colOff>
      <xdr:row>22</xdr:row>
      <xdr:rowOff>133350</xdr:rowOff>
    </xdr:to>
    <xdr:cxnSp macro="">
      <xdr:nvCxnSpPr>
        <xdr:cNvPr id="5" name="直線矢印コネクタ 4"/>
        <xdr:cNvCxnSpPr/>
      </xdr:nvCxnSpPr>
      <xdr:spPr>
        <a:xfrm flipV="1">
          <a:off x="5229225" y="7277100"/>
          <a:ext cx="304800" cy="447675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23</xdr:row>
      <xdr:rowOff>123825</xdr:rowOff>
    </xdr:from>
    <xdr:to>
      <xdr:col>16</xdr:col>
      <xdr:colOff>238125</xdr:colOff>
      <xdr:row>24</xdr:row>
      <xdr:rowOff>314325</xdr:rowOff>
    </xdr:to>
    <xdr:cxnSp macro="">
      <xdr:nvCxnSpPr>
        <xdr:cNvPr id="6" name="直線矢印コネクタ 5"/>
        <xdr:cNvCxnSpPr/>
      </xdr:nvCxnSpPr>
      <xdr:spPr>
        <a:xfrm>
          <a:off x="4743450" y="8048625"/>
          <a:ext cx="66675" cy="523875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104775</xdr:colOff>
      <xdr:row>23</xdr:row>
      <xdr:rowOff>104775</xdr:rowOff>
    </xdr:from>
    <xdr:to>
      <xdr:col>20</xdr:col>
      <xdr:colOff>171450</xdr:colOff>
      <xdr:row>24</xdr:row>
      <xdr:rowOff>304800</xdr:rowOff>
    </xdr:to>
    <xdr:cxnSp macro="">
      <xdr:nvCxnSpPr>
        <xdr:cNvPr id="7" name="直線矢印コネクタ 6"/>
        <xdr:cNvCxnSpPr/>
      </xdr:nvCxnSpPr>
      <xdr:spPr>
        <a:xfrm>
          <a:off x="5248275" y="8029575"/>
          <a:ext cx="638175" cy="53340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247650</xdr:colOff>
      <xdr:row>10</xdr:row>
      <xdr:rowOff>323850</xdr:rowOff>
    </xdr:from>
    <xdr:to>
      <xdr:col>16</xdr:col>
      <xdr:colOff>47626</xdr:colOff>
      <xdr:row>11</xdr:row>
      <xdr:rowOff>228600</xdr:rowOff>
    </xdr:to>
    <xdr:cxnSp macro="">
      <xdr:nvCxnSpPr>
        <xdr:cNvPr id="8" name="直線矢印コネクタ 7"/>
        <xdr:cNvCxnSpPr/>
      </xdr:nvCxnSpPr>
      <xdr:spPr>
        <a:xfrm flipH="1" flipV="1">
          <a:off x="3390900" y="3914775"/>
          <a:ext cx="1228726" cy="238125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142875</xdr:colOff>
      <xdr:row>4</xdr:row>
      <xdr:rowOff>171450</xdr:rowOff>
    </xdr:from>
    <xdr:to>
      <xdr:col>21</xdr:col>
      <xdr:colOff>76200</xdr:colOff>
      <xdr:row>4</xdr:row>
      <xdr:rowOff>171450</xdr:rowOff>
    </xdr:to>
    <xdr:cxnSp macro="">
      <xdr:nvCxnSpPr>
        <xdr:cNvPr id="9" name="直線コネクタ 8"/>
        <xdr:cNvCxnSpPr/>
      </xdr:nvCxnSpPr>
      <xdr:spPr>
        <a:xfrm>
          <a:off x="5286375" y="1743075"/>
          <a:ext cx="79057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161925</xdr:colOff>
      <xdr:row>0</xdr:row>
      <xdr:rowOff>190500</xdr:rowOff>
    </xdr:from>
    <xdr:to>
      <xdr:col>22</xdr:col>
      <xdr:colOff>200025</xdr:colOff>
      <xdr:row>1</xdr:row>
      <xdr:rowOff>428625</xdr:rowOff>
    </xdr:to>
    <xdr:sp macro="" textlink="">
      <xdr:nvSpPr>
        <xdr:cNvPr id="10" name="テキスト ボックス 9"/>
        <xdr:cNvSpPr txBox="1"/>
      </xdr:nvSpPr>
      <xdr:spPr>
        <a:xfrm>
          <a:off x="5876925" y="190500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4</xdr:col>
      <xdr:colOff>238125</xdr:colOff>
      <xdr:row>2</xdr:row>
      <xdr:rowOff>257175</xdr:rowOff>
    </xdr:from>
    <xdr:to>
      <xdr:col>6</xdr:col>
      <xdr:colOff>276225</xdr:colOff>
      <xdr:row>4</xdr:row>
      <xdr:rowOff>161925</xdr:rowOff>
    </xdr:to>
    <xdr:sp macro="" textlink="">
      <xdr:nvSpPr>
        <xdr:cNvPr id="11" name="テキスト ボックス 10"/>
        <xdr:cNvSpPr txBox="1"/>
      </xdr:nvSpPr>
      <xdr:spPr>
        <a:xfrm>
          <a:off x="1381125" y="1162050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16</xdr:col>
      <xdr:colOff>19050</xdr:colOff>
      <xdr:row>2</xdr:row>
      <xdr:rowOff>247650</xdr:rowOff>
    </xdr:from>
    <xdr:to>
      <xdr:col>18</xdr:col>
      <xdr:colOff>57150</xdr:colOff>
      <xdr:row>4</xdr:row>
      <xdr:rowOff>152400</xdr:rowOff>
    </xdr:to>
    <xdr:sp macro="" textlink="">
      <xdr:nvSpPr>
        <xdr:cNvPr id="12" name="テキスト ボックス 11"/>
        <xdr:cNvSpPr txBox="1"/>
      </xdr:nvSpPr>
      <xdr:spPr>
        <a:xfrm>
          <a:off x="4591050" y="1152525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6</xdr:col>
      <xdr:colOff>247650</xdr:colOff>
      <xdr:row>3</xdr:row>
      <xdr:rowOff>266700</xdr:rowOff>
    </xdr:from>
    <xdr:to>
      <xdr:col>9</xdr:col>
      <xdr:colOff>0</xdr:colOff>
      <xdr:row>5</xdr:row>
      <xdr:rowOff>152400</xdr:rowOff>
    </xdr:to>
    <xdr:sp macro="" textlink="">
      <xdr:nvSpPr>
        <xdr:cNvPr id="13" name="テキスト ボックス 12"/>
        <xdr:cNvSpPr txBox="1"/>
      </xdr:nvSpPr>
      <xdr:spPr>
        <a:xfrm>
          <a:off x="1962150" y="1504950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④</a:t>
          </a:r>
        </a:p>
      </xdr:txBody>
    </xdr:sp>
    <xdr:clientData/>
  </xdr:twoCellAnchor>
  <xdr:twoCellAnchor>
    <xdr:from>
      <xdr:col>9</xdr:col>
      <xdr:colOff>85725</xdr:colOff>
      <xdr:row>4</xdr:row>
      <xdr:rowOff>285750</xdr:rowOff>
    </xdr:from>
    <xdr:to>
      <xdr:col>11</xdr:col>
      <xdr:colOff>123825</xdr:colOff>
      <xdr:row>6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2657475" y="1857375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⑤</a:t>
          </a:r>
        </a:p>
      </xdr:txBody>
    </xdr:sp>
    <xdr:clientData/>
  </xdr:twoCellAnchor>
  <xdr:twoCellAnchor>
    <xdr:from>
      <xdr:col>9</xdr:col>
      <xdr:colOff>76200</xdr:colOff>
      <xdr:row>5</xdr:row>
      <xdr:rowOff>285750</xdr:rowOff>
    </xdr:from>
    <xdr:to>
      <xdr:col>11</xdr:col>
      <xdr:colOff>114300</xdr:colOff>
      <xdr:row>7</xdr:row>
      <xdr:rowOff>190500</xdr:rowOff>
    </xdr:to>
    <xdr:sp macro="" textlink="">
      <xdr:nvSpPr>
        <xdr:cNvPr id="15" name="テキスト ボックス 14"/>
        <xdr:cNvSpPr txBox="1"/>
      </xdr:nvSpPr>
      <xdr:spPr>
        <a:xfrm>
          <a:off x="2647950" y="2209800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⑥</a:t>
          </a:r>
        </a:p>
      </xdr:txBody>
    </xdr:sp>
    <xdr:clientData/>
  </xdr:twoCellAnchor>
  <xdr:twoCellAnchor>
    <xdr:from>
      <xdr:col>8</xdr:col>
      <xdr:colOff>114300</xdr:colOff>
      <xdr:row>21</xdr:row>
      <xdr:rowOff>323850</xdr:rowOff>
    </xdr:from>
    <xdr:to>
      <xdr:col>10</xdr:col>
      <xdr:colOff>152400</xdr:colOff>
      <xdr:row>23</xdr:row>
      <xdr:rowOff>228600</xdr:rowOff>
    </xdr:to>
    <xdr:sp macro="" textlink="">
      <xdr:nvSpPr>
        <xdr:cNvPr id="16" name="テキスト ボックス 15"/>
        <xdr:cNvSpPr txBox="1"/>
      </xdr:nvSpPr>
      <xdr:spPr>
        <a:xfrm>
          <a:off x="2400300" y="7581900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⑦</a:t>
          </a:r>
        </a:p>
      </xdr:txBody>
    </xdr:sp>
    <xdr:clientData/>
  </xdr:twoCellAnchor>
  <xdr:twoCellAnchor>
    <xdr:from>
      <xdr:col>1</xdr:col>
      <xdr:colOff>257175</xdr:colOff>
      <xdr:row>23</xdr:row>
      <xdr:rowOff>257175</xdr:rowOff>
    </xdr:from>
    <xdr:to>
      <xdr:col>4</xdr:col>
      <xdr:colOff>9525</xdr:colOff>
      <xdr:row>25</xdr:row>
      <xdr:rowOff>161925</xdr:rowOff>
    </xdr:to>
    <xdr:sp macro="" textlink="">
      <xdr:nvSpPr>
        <xdr:cNvPr id="17" name="テキスト ボックス 16"/>
        <xdr:cNvSpPr txBox="1"/>
      </xdr:nvSpPr>
      <xdr:spPr>
        <a:xfrm>
          <a:off x="542925" y="8181975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⑧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</xdr:colOff>
      <xdr:row>10</xdr:row>
      <xdr:rowOff>228600</xdr:rowOff>
    </xdr:from>
    <xdr:to>
      <xdr:col>20</xdr:col>
      <xdr:colOff>66675</xdr:colOff>
      <xdr:row>11</xdr:row>
      <xdr:rowOff>190500</xdr:rowOff>
    </xdr:to>
    <xdr:sp macro="" textlink="">
      <xdr:nvSpPr>
        <xdr:cNvPr id="6" name="テキスト ボックス 5"/>
        <xdr:cNvSpPr txBox="1"/>
      </xdr:nvSpPr>
      <xdr:spPr>
        <a:xfrm>
          <a:off x="4619625" y="3800475"/>
          <a:ext cx="1162050" cy="29527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自動計算</a:t>
          </a:r>
        </a:p>
      </xdr:txBody>
    </xdr:sp>
    <xdr:clientData/>
  </xdr:twoCellAnchor>
  <xdr:twoCellAnchor>
    <xdr:from>
      <xdr:col>14</xdr:col>
      <xdr:colOff>76200</xdr:colOff>
      <xdr:row>21</xdr:row>
      <xdr:rowOff>142875</xdr:rowOff>
    </xdr:from>
    <xdr:to>
      <xdr:col>18</xdr:col>
      <xdr:colOff>95250</xdr:colOff>
      <xdr:row>22</xdr:row>
      <xdr:rowOff>104775</xdr:rowOff>
    </xdr:to>
    <xdr:sp macro="" textlink="">
      <xdr:nvSpPr>
        <xdr:cNvPr id="7" name="テキスト ボックス 6"/>
        <xdr:cNvSpPr txBox="1"/>
      </xdr:nvSpPr>
      <xdr:spPr>
        <a:xfrm>
          <a:off x="4076700" y="7381875"/>
          <a:ext cx="1162050" cy="29527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自動計算</a:t>
          </a:r>
        </a:p>
      </xdr:txBody>
    </xdr:sp>
    <xdr:clientData/>
  </xdr:twoCellAnchor>
  <xdr:twoCellAnchor>
    <xdr:from>
      <xdr:col>17</xdr:col>
      <xdr:colOff>123825</xdr:colOff>
      <xdr:row>11</xdr:row>
      <xdr:rowOff>190500</xdr:rowOff>
    </xdr:from>
    <xdr:to>
      <xdr:col>17</xdr:col>
      <xdr:colOff>161925</xdr:colOff>
      <xdr:row>13</xdr:row>
      <xdr:rowOff>0</xdr:rowOff>
    </xdr:to>
    <xdr:cxnSp macro="">
      <xdr:nvCxnSpPr>
        <xdr:cNvPr id="9" name="直線矢印コネクタ 8"/>
        <xdr:cNvCxnSpPr/>
      </xdr:nvCxnSpPr>
      <xdr:spPr>
        <a:xfrm flipH="1">
          <a:off x="4981575" y="4095750"/>
          <a:ext cx="38100" cy="47625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95250</xdr:colOff>
      <xdr:row>21</xdr:row>
      <xdr:rowOff>19050</xdr:rowOff>
    </xdr:from>
    <xdr:to>
      <xdr:col>19</xdr:col>
      <xdr:colOff>152400</xdr:colOff>
      <xdr:row>21</xdr:row>
      <xdr:rowOff>190500</xdr:rowOff>
    </xdr:to>
    <xdr:cxnSp macro="">
      <xdr:nvCxnSpPr>
        <xdr:cNvPr id="10" name="直線矢印コネクタ 9"/>
        <xdr:cNvCxnSpPr/>
      </xdr:nvCxnSpPr>
      <xdr:spPr>
        <a:xfrm flipV="1">
          <a:off x="5238750" y="7258050"/>
          <a:ext cx="342900" cy="17145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266700</xdr:colOff>
      <xdr:row>19</xdr:row>
      <xdr:rowOff>9525</xdr:rowOff>
    </xdr:from>
    <xdr:to>
      <xdr:col>16</xdr:col>
      <xdr:colOff>85725</xdr:colOff>
      <xdr:row>21</xdr:row>
      <xdr:rowOff>142875</xdr:rowOff>
    </xdr:to>
    <xdr:cxnSp macro="">
      <xdr:nvCxnSpPr>
        <xdr:cNvPr id="11" name="直線矢印コネクタ 10"/>
        <xdr:cNvCxnSpPr>
          <a:stCxn id="7" idx="0"/>
        </xdr:cNvCxnSpPr>
      </xdr:nvCxnSpPr>
      <xdr:spPr>
        <a:xfrm flipH="1" flipV="1">
          <a:off x="4552950" y="6581775"/>
          <a:ext cx="104775" cy="80010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22</xdr:row>
      <xdr:rowOff>123825</xdr:rowOff>
    </xdr:from>
    <xdr:to>
      <xdr:col>16</xdr:col>
      <xdr:colOff>238125</xdr:colOff>
      <xdr:row>23</xdr:row>
      <xdr:rowOff>314325</xdr:rowOff>
    </xdr:to>
    <xdr:cxnSp macro="">
      <xdr:nvCxnSpPr>
        <xdr:cNvPr id="14" name="直線矢印コネクタ 13"/>
        <xdr:cNvCxnSpPr/>
      </xdr:nvCxnSpPr>
      <xdr:spPr>
        <a:xfrm>
          <a:off x="4743450" y="7696200"/>
          <a:ext cx="66675" cy="523875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104775</xdr:colOff>
      <xdr:row>22</xdr:row>
      <xdr:rowOff>104775</xdr:rowOff>
    </xdr:from>
    <xdr:to>
      <xdr:col>20</xdr:col>
      <xdr:colOff>171450</xdr:colOff>
      <xdr:row>23</xdr:row>
      <xdr:rowOff>304800</xdr:rowOff>
    </xdr:to>
    <xdr:cxnSp macro="">
      <xdr:nvCxnSpPr>
        <xdr:cNvPr id="15" name="直線矢印コネクタ 14"/>
        <xdr:cNvCxnSpPr/>
      </xdr:nvCxnSpPr>
      <xdr:spPr>
        <a:xfrm>
          <a:off x="5248275" y="7677150"/>
          <a:ext cx="638175" cy="53340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85725</xdr:colOff>
      <xdr:row>17</xdr:row>
      <xdr:rowOff>323850</xdr:rowOff>
    </xdr:from>
    <xdr:to>
      <xdr:col>18</xdr:col>
      <xdr:colOff>104775</xdr:colOff>
      <xdr:row>21</xdr:row>
      <xdr:rowOff>142875</xdr:rowOff>
    </xdr:to>
    <xdr:cxnSp macro="">
      <xdr:nvCxnSpPr>
        <xdr:cNvPr id="18" name="直線矢印コネクタ 17"/>
        <xdr:cNvCxnSpPr>
          <a:stCxn id="7" idx="0"/>
        </xdr:cNvCxnSpPr>
      </xdr:nvCxnSpPr>
      <xdr:spPr>
        <a:xfrm flipV="1">
          <a:off x="4657725" y="6229350"/>
          <a:ext cx="590550" cy="1152525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257175</xdr:colOff>
      <xdr:row>9</xdr:row>
      <xdr:rowOff>295275</xdr:rowOff>
    </xdr:from>
    <xdr:to>
      <xdr:col>16</xdr:col>
      <xdr:colOff>104776</xdr:colOff>
      <xdr:row>10</xdr:row>
      <xdr:rowOff>228600</xdr:rowOff>
    </xdr:to>
    <xdr:cxnSp macro="">
      <xdr:nvCxnSpPr>
        <xdr:cNvPr id="22" name="直線矢印コネクタ 21"/>
        <xdr:cNvCxnSpPr/>
      </xdr:nvCxnSpPr>
      <xdr:spPr>
        <a:xfrm flipH="1" flipV="1">
          <a:off x="3400425" y="3533775"/>
          <a:ext cx="1276351" cy="26670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142875</xdr:colOff>
      <xdr:row>0</xdr:row>
      <xdr:rowOff>209550</xdr:rowOff>
    </xdr:from>
    <xdr:to>
      <xdr:col>22</xdr:col>
      <xdr:colOff>180975</xdr:colOff>
      <xdr:row>1</xdr:row>
      <xdr:rowOff>447675</xdr:rowOff>
    </xdr:to>
    <xdr:sp macro="" textlink="">
      <xdr:nvSpPr>
        <xdr:cNvPr id="12" name="テキスト ボックス 11"/>
        <xdr:cNvSpPr txBox="1"/>
      </xdr:nvSpPr>
      <xdr:spPr>
        <a:xfrm>
          <a:off x="5857875" y="209550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3</xdr:col>
      <xdr:colOff>209550</xdr:colOff>
      <xdr:row>2</xdr:row>
      <xdr:rowOff>247650</xdr:rowOff>
    </xdr:from>
    <xdr:to>
      <xdr:col>5</xdr:col>
      <xdr:colOff>247650</xdr:colOff>
      <xdr:row>4</xdr:row>
      <xdr:rowOff>152400</xdr:rowOff>
    </xdr:to>
    <xdr:sp macro="" textlink="">
      <xdr:nvSpPr>
        <xdr:cNvPr id="13" name="テキスト ボックス 12"/>
        <xdr:cNvSpPr txBox="1"/>
      </xdr:nvSpPr>
      <xdr:spPr>
        <a:xfrm>
          <a:off x="1066800" y="1152525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13</xdr:col>
      <xdr:colOff>28575</xdr:colOff>
      <xdr:row>2</xdr:row>
      <xdr:rowOff>257175</xdr:rowOff>
    </xdr:from>
    <xdr:to>
      <xdr:col>15</xdr:col>
      <xdr:colOff>66675</xdr:colOff>
      <xdr:row>4</xdr:row>
      <xdr:rowOff>161925</xdr:rowOff>
    </xdr:to>
    <xdr:sp macro="" textlink="">
      <xdr:nvSpPr>
        <xdr:cNvPr id="16" name="テキスト ボックス 15"/>
        <xdr:cNvSpPr txBox="1"/>
      </xdr:nvSpPr>
      <xdr:spPr>
        <a:xfrm>
          <a:off x="3743325" y="1162050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7</xdr:col>
      <xdr:colOff>219075</xdr:colOff>
      <xdr:row>3</xdr:row>
      <xdr:rowOff>247650</xdr:rowOff>
    </xdr:from>
    <xdr:to>
      <xdr:col>9</xdr:col>
      <xdr:colOff>257175</xdr:colOff>
      <xdr:row>5</xdr:row>
      <xdr:rowOff>152400</xdr:rowOff>
    </xdr:to>
    <xdr:sp macro="" textlink="">
      <xdr:nvSpPr>
        <xdr:cNvPr id="17" name="テキスト ボックス 16"/>
        <xdr:cNvSpPr txBox="1"/>
      </xdr:nvSpPr>
      <xdr:spPr>
        <a:xfrm>
          <a:off x="2219325" y="1485900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④</a:t>
          </a:r>
        </a:p>
      </xdr:txBody>
    </xdr:sp>
    <xdr:clientData/>
  </xdr:twoCellAnchor>
  <xdr:twoCellAnchor>
    <xdr:from>
      <xdr:col>7</xdr:col>
      <xdr:colOff>238125</xdr:colOff>
      <xdr:row>4</xdr:row>
      <xdr:rowOff>285750</xdr:rowOff>
    </xdr:from>
    <xdr:to>
      <xdr:col>9</xdr:col>
      <xdr:colOff>276225</xdr:colOff>
      <xdr:row>6</xdr:row>
      <xdr:rowOff>190500</xdr:rowOff>
    </xdr:to>
    <xdr:sp macro="" textlink="">
      <xdr:nvSpPr>
        <xdr:cNvPr id="19" name="テキスト ボックス 18"/>
        <xdr:cNvSpPr txBox="1"/>
      </xdr:nvSpPr>
      <xdr:spPr>
        <a:xfrm>
          <a:off x="2238375" y="1857375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⑤</a:t>
          </a:r>
        </a:p>
      </xdr:txBody>
    </xdr:sp>
    <xdr:clientData/>
  </xdr:twoCellAnchor>
  <xdr:twoCellAnchor>
    <xdr:from>
      <xdr:col>8</xdr:col>
      <xdr:colOff>133350</xdr:colOff>
      <xdr:row>21</xdr:row>
      <xdr:rowOff>0</xdr:rowOff>
    </xdr:from>
    <xdr:to>
      <xdr:col>10</xdr:col>
      <xdr:colOff>171450</xdr:colOff>
      <xdr:row>22</xdr:row>
      <xdr:rowOff>238125</xdr:rowOff>
    </xdr:to>
    <xdr:sp macro="" textlink="">
      <xdr:nvSpPr>
        <xdr:cNvPr id="20" name="テキスト ボックス 19"/>
        <xdr:cNvSpPr txBox="1"/>
      </xdr:nvSpPr>
      <xdr:spPr>
        <a:xfrm>
          <a:off x="2419350" y="7239000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⑥</a:t>
          </a:r>
        </a:p>
      </xdr:txBody>
    </xdr:sp>
    <xdr:clientData/>
  </xdr:twoCellAnchor>
  <xdr:twoCellAnchor>
    <xdr:from>
      <xdr:col>2</xdr:col>
      <xdr:colOff>0</xdr:colOff>
      <xdr:row>22</xdr:row>
      <xdr:rowOff>276225</xdr:rowOff>
    </xdr:from>
    <xdr:to>
      <xdr:col>4</xdr:col>
      <xdr:colOff>38100</xdr:colOff>
      <xdr:row>24</xdr:row>
      <xdr:rowOff>180975</xdr:rowOff>
    </xdr:to>
    <xdr:sp macro="" textlink="">
      <xdr:nvSpPr>
        <xdr:cNvPr id="21" name="テキスト ボックス 20"/>
        <xdr:cNvSpPr txBox="1"/>
      </xdr:nvSpPr>
      <xdr:spPr>
        <a:xfrm>
          <a:off x="571500" y="7848600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X78"/>
  <sheetViews>
    <sheetView showWhiteSpace="0" view="pageLayout" zoomScaleNormal="100" workbookViewId="0">
      <selection activeCell="K67" sqref="K67"/>
    </sheetView>
  </sheetViews>
  <sheetFormatPr defaultRowHeight="14.25" x14ac:dyDescent="0.15"/>
  <cols>
    <col min="1" max="62" width="4.125" style="4" customWidth="1"/>
    <col min="63" max="16384" width="9" style="4"/>
  </cols>
  <sheetData>
    <row r="1" spans="1:24" s="1" customFormat="1" ht="26.25" customHeight="1" x14ac:dyDescent="0.15">
      <c r="O1" s="2"/>
      <c r="P1" s="67" t="s">
        <v>51</v>
      </c>
      <c r="Q1" s="67"/>
      <c r="R1" s="67"/>
      <c r="S1" s="67"/>
      <c r="T1" s="67"/>
      <c r="U1" s="57">
        <f>J36</f>
        <v>5</v>
      </c>
      <c r="V1" s="28" t="s">
        <v>2</v>
      </c>
      <c r="W1" s="58">
        <f>M36</f>
        <v>1</v>
      </c>
      <c r="X1" s="28" t="s">
        <v>1</v>
      </c>
    </row>
    <row r="2" spans="1:24" ht="45" customHeight="1" x14ac:dyDescent="0.15">
      <c r="A2" s="112" t="s">
        <v>56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</row>
    <row r="3" spans="1:24" ht="26.25" customHeight="1" x14ac:dyDescent="0.15">
      <c r="A3" s="113" t="s">
        <v>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24" ht="26.25" customHeight="1" x14ac:dyDescent="0.15">
      <c r="C4" s="89" t="s">
        <v>4</v>
      </c>
      <c r="D4" s="90"/>
      <c r="E4" s="91"/>
      <c r="F4" s="95" t="str">
        <f>J38</f>
        <v>南</v>
      </c>
      <c r="G4" s="95"/>
      <c r="H4" s="95"/>
      <c r="I4" s="95"/>
      <c r="J4" s="95"/>
      <c r="K4" s="90" t="s">
        <v>4</v>
      </c>
      <c r="L4" s="91"/>
      <c r="M4" s="90" t="s">
        <v>59</v>
      </c>
      <c r="N4" s="90"/>
      <c r="O4" s="91"/>
      <c r="P4" s="94">
        <f>J40</f>
        <v>3</v>
      </c>
      <c r="Q4" s="95"/>
      <c r="R4" s="95"/>
      <c r="S4" s="95"/>
      <c r="T4" s="95"/>
      <c r="U4" s="95"/>
      <c r="V4" s="114"/>
    </row>
    <row r="5" spans="1:24" ht="27.75" customHeight="1" x14ac:dyDescent="0.15">
      <c r="C5" s="64" t="s">
        <v>57</v>
      </c>
      <c r="D5" s="64"/>
      <c r="E5" s="64"/>
      <c r="F5" s="64"/>
      <c r="G5" s="94" t="str">
        <f>J42</f>
        <v>広島市立翠町</v>
      </c>
      <c r="H5" s="95"/>
      <c r="I5" s="95"/>
      <c r="J5" s="95"/>
      <c r="K5" s="95"/>
      <c r="L5" s="95"/>
      <c r="M5" s="95"/>
      <c r="N5" s="95"/>
      <c r="O5" s="95"/>
      <c r="P5" s="107" t="s">
        <v>58</v>
      </c>
      <c r="Q5" s="107"/>
      <c r="R5" s="107"/>
      <c r="S5" s="107"/>
      <c r="T5" s="107"/>
      <c r="U5" s="107"/>
      <c r="V5" s="108"/>
    </row>
    <row r="6" spans="1:24" ht="26.25" customHeight="1" x14ac:dyDescent="0.15">
      <c r="C6" s="64" t="s">
        <v>8</v>
      </c>
      <c r="D6" s="64"/>
      <c r="E6" s="64"/>
      <c r="F6" s="64"/>
      <c r="G6" s="109" t="str">
        <f>J44</f>
        <v>平口　英文</v>
      </c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10" t="s">
        <v>9</v>
      </c>
      <c r="U6" s="110"/>
      <c r="V6" s="111"/>
    </row>
    <row r="7" spans="1:24" ht="26.25" customHeight="1" x14ac:dyDescent="0.15">
      <c r="C7" s="64" t="s">
        <v>7</v>
      </c>
      <c r="D7" s="64"/>
      <c r="E7" s="64"/>
      <c r="F7" s="64"/>
      <c r="G7" s="94" t="str">
        <f>J46</f>
        <v>広田　淳也</v>
      </c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19"/>
      <c r="U7" s="19"/>
      <c r="V7" s="9"/>
    </row>
    <row r="8" spans="1:24" ht="26.25" customHeight="1" x14ac:dyDescent="0.15"/>
    <row r="9" spans="1:24" ht="26.25" customHeight="1" x14ac:dyDescent="0.15">
      <c r="B9" s="8" t="s">
        <v>10</v>
      </c>
    </row>
    <row r="10" spans="1:24" ht="26.25" customHeight="1" x14ac:dyDescent="0.15">
      <c r="C10" s="89" t="s">
        <v>24</v>
      </c>
      <c r="D10" s="90"/>
      <c r="E10" s="90"/>
      <c r="F10" s="91"/>
      <c r="G10" s="26" t="s">
        <v>11</v>
      </c>
      <c r="H10" s="5" t="s">
        <v>12</v>
      </c>
      <c r="I10" s="5"/>
      <c r="J10" s="5"/>
      <c r="K10" s="5"/>
      <c r="L10" s="5"/>
      <c r="M10" s="5"/>
      <c r="N10" s="5"/>
      <c r="O10" s="5"/>
      <c r="P10" s="96" t="s">
        <v>13</v>
      </c>
      <c r="Q10" s="96"/>
      <c r="R10" s="93">
        <v>10000</v>
      </c>
      <c r="S10" s="93"/>
      <c r="T10" s="93"/>
      <c r="U10" s="11" t="s">
        <v>14</v>
      </c>
      <c r="V10" s="9"/>
    </row>
    <row r="11" spans="1:24" ht="26.25" customHeight="1" x14ac:dyDescent="0.15">
      <c r="C11" s="97" t="s">
        <v>25</v>
      </c>
      <c r="D11" s="98"/>
      <c r="E11" s="98"/>
      <c r="F11" s="99"/>
      <c r="G11" s="25" t="s">
        <v>15</v>
      </c>
      <c r="H11" s="13" t="s">
        <v>16</v>
      </c>
      <c r="I11" s="13"/>
      <c r="J11" s="25" t="s">
        <v>17</v>
      </c>
      <c r="K11" s="105">
        <f>U28</f>
        <v>9</v>
      </c>
      <c r="L11" s="105"/>
      <c r="M11" s="98" t="s">
        <v>19</v>
      </c>
      <c r="N11" s="98"/>
      <c r="O11" s="22" t="s">
        <v>18</v>
      </c>
      <c r="P11" s="25" t="s">
        <v>20</v>
      </c>
      <c r="R11" s="106">
        <v>1100</v>
      </c>
      <c r="S11" s="106"/>
      <c r="T11" s="106"/>
      <c r="U11" s="12" t="s">
        <v>14</v>
      </c>
      <c r="V11" s="14"/>
    </row>
    <row r="12" spans="1:24" ht="26.25" customHeight="1" x14ac:dyDescent="0.15">
      <c r="C12" s="100"/>
      <c r="D12" s="101"/>
      <c r="E12" s="101"/>
      <c r="F12" s="68"/>
      <c r="G12" s="13"/>
      <c r="H12" s="13"/>
      <c r="I12" s="13" t="s">
        <v>21</v>
      </c>
      <c r="J12" s="13"/>
      <c r="K12" s="13"/>
      <c r="L12" s="13"/>
      <c r="M12" s="13"/>
      <c r="O12" s="13"/>
      <c r="U12" s="13"/>
      <c r="V12" s="14"/>
    </row>
    <row r="13" spans="1:24" ht="26.25" customHeight="1" x14ac:dyDescent="0.15">
      <c r="C13" s="100"/>
      <c r="D13" s="101"/>
      <c r="E13" s="101"/>
      <c r="F13" s="68"/>
      <c r="G13" s="13"/>
      <c r="H13" s="13"/>
      <c r="I13" s="13" t="s">
        <v>22</v>
      </c>
      <c r="J13" s="13"/>
      <c r="K13" s="13"/>
      <c r="L13" s="13"/>
      <c r="M13" s="13"/>
      <c r="N13" s="13"/>
      <c r="O13" s="13"/>
      <c r="U13" s="13"/>
      <c r="V13" s="14"/>
    </row>
    <row r="14" spans="1:24" ht="26.25" customHeight="1" x14ac:dyDescent="0.15">
      <c r="C14" s="102"/>
      <c r="D14" s="103"/>
      <c r="E14" s="103"/>
      <c r="F14" s="104"/>
      <c r="G14" s="13"/>
      <c r="H14" s="13"/>
      <c r="I14" s="13" t="s">
        <v>23</v>
      </c>
      <c r="J14" s="13"/>
      <c r="K14" s="13"/>
      <c r="L14" s="13"/>
      <c r="M14" s="13"/>
      <c r="N14" s="13"/>
      <c r="O14" s="13"/>
      <c r="U14" s="13"/>
      <c r="V14" s="14"/>
    </row>
    <row r="15" spans="1:24" ht="26.25" customHeight="1" x14ac:dyDescent="0.15">
      <c r="C15" s="89" t="s">
        <v>26</v>
      </c>
      <c r="D15" s="90"/>
      <c r="E15" s="90"/>
      <c r="F15" s="91"/>
      <c r="G15" s="26" t="s">
        <v>11</v>
      </c>
      <c r="H15" s="5" t="s">
        <v>61</v>
      </c>
      <c r="I15" s="5"/>
      <c r="J15" s="5"/>
      <c r="K15" s="5"/>
      <c r="L15" s="5"/>
      <c r="M15" s="24" t="s">
        <v>60</v>
      </c>
      <c r="N15" s="5"/>
      <c r="O15" s="24" t="s">
        <v>15</v>
      </c>
      <c r="P15" s="24" t="s">
        <v>17</v>
      </c>
      <c r="Q15" s="92">
        <f>K11*1100</f>
        <v>9900</v>
      </c>
      <c r="R15" s="92"/>
      <c r="S15" s="92"/>
      <c r="T15" s="90" t="s">
        <v>28</v>
      </c>
      <c r="U15" s="90"/>
      <c r="V15" s="6"/>
    </row>
    <row r="16" spans="1:24" ht="26.25" customHeight="1" x14ac:dyDescent="0.15"/>
    <row r="17" spans="1:24" ht="26.25" customHeight="1" x14ac:dyDescent="0.15">
      <c r="B17" s="8" t="s">
        <v>29</v>
      </c>
    </row>
    <row r="18" spans="1:24" ht="26.25" customHeight="1" x14ac:dyDescent="0.15">
      <c r="C18" s="89" t="s">
        <v>32</v>
      </c>
      <c r="D18" s="90"/>
      <c r="E18" s="90"/>
      <c r="F18" s="91"/>
      <c r="G18" s="26" t="s">
        <v>33</v>
      </c>
      <c r="H18" s="5" t="s">
        <v>12</v>
      </c>
      <c r="I18" s="5"/>
      <c r="J18" s="5"/>
      <c r="K18" s="5"/>
      <c r="L18" s="5"/>
      <c r="M18" s="5"/>
      <c r="N18" s="5"/>
      <c r="O18" s="5"/>
      <c r="P18" s="5"/>
      <c r="Q18" s="90" t="s">
        <v>13</v>
      </c>
      <c r="R18" s="90"/>
      <c r="S18" s="93">
        <v>1000</v>
      </c>
      <c r="T18" s="93"/>
      <c r="U18" s="11" t="s">
        <v>14</v>
      </c>
      <c r="V18" s="9"/>
    </row>
    <row r="19" spans="1:24" ht="26.25" customHeight="1" x14ac:dyDescent="0.15">
      <c r="F19" s="4" t="s">
        <v>62</v>
      </c>
    </row>
    <row r="20" spans="1:24" ht="26.25" customHeight="1" thickBot="1" x14ac:dyDescent="0.2"/>
    <row r="21" spans="1:24" ht="26.25" customHeight="1" thickBot="1" x14ac:dyDescent="0.2">
      <c r="B21" s="82" t="s">
        <v>38</v>
      </c>
      <c r="C21" s="83"/>
      <c r="D21" s="83"/>
      <c r="E21" s="83"/>
      <c r="F21" s="83"/>
      <c r="G21" s="84"/>
      <c r="H21" s="85" t="s">
        <v>63</v>
      </c>
      <c r="I21" s="86"/>
      <c r="J21" s="86"/>
      <c r="K21" s="86"/>
      <c r="L21" s="86"/>
      <c r="M21" s="87"/>
      <c r="N21" s="85"/>
      <c r="O21" s="86"/>
      <c r="P21" s="86"/>
      <c r="Q21" s="86"/>
      <c r="R21" s="86"/>
      <c r="S21" s="88">
        <f>R10+Q15+S18</f>
        <v>20900</v>
      </c>
      <c r="T21" s="88"/>
      <c r="U21" s="88"/>
      <c r="V21" s="16" t="s">
        <v>41</v>
      </c>
      <c r="W21" s="17"/>
    </row>
    <row r="22" spans="1:24" ht="26.25" customHeight="1" x14ac:dyDescent="0.15">
      <c r="B22" s="27"/>
      <c r="C22" s="27"/>
      <c r="D22" s="27"/>
      <c r="E22" s="27"/>
      <c r="F22" s="27"/>
      <c r="G22" s="27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13"/>
    </row>
    <row r="23" spans="1:24" ht="26.25" customHeight="1" x14ac:dyDescent="0.15">
      <c r="F23" s="4" t="s">
        <v>39</v>
      </c>
    </row>
    <row r="24" spans="1:24" ht="26.25" customHeight="1" x14ac:dyDescent="0.15">
      <c r="B24" s="4" t="s">
        <v>43</v>
      </c>
      <c r="G24" s="18"/>
      <c r="I24" s="58">
        <f>J48</f>
        <v>5</v>
      </c>
      <c r="J24" s="4" t="s">
        <v>2</v>
      </c>
      <c r="K24" s="57">
        <f>M48</f>
        <v>1</v>
      </c>
      <c r="L24" s="4" t="s">
        <v>42</v>
      </c>
    </row>
    <row r="25" spans="1:24" ht="26.25" customHeight="1" x14ac:dyDescent="0.15">
      <c r="C25" s="64"/>
      <c r="D25" s="64"/>
      <c r="E25" s="64" t="s">
        <v>47</v>
      </c>
      <c r="F25" s="64"/>
      <c r="G25" s="64"/>
      <c r="H25" s="64"/>
      <c r="I25" s="64" t="s">
        <v>48</v>
      </c>
      <c r="J25" s="64"/>
      <c r="K25" s="64"/>
      <c r="L25" s="64"/>
      <c r="M25" s="64" t="s">
        <v>49</v>
      </c>
      <c r="N25" s="64"/>
      <c r="O25" s="64"/>
      <c r="P25" s="64"/>
      <c r="Q25" s="64" t="s">
        <v>50</v>
      </c>
      <c r="R25" s="64"/>
      <c r="S25" s="64"/>
      <c r="T25" s="64"/>
      <c r="U25" s="64" t="s">
        <v>54</v>
      </c>
      <c r="V25" s="64"/>
      <c r="W25" s="64"/>
      <c r="X25" s="64"/>
    </row>
    <row r="26" spans="1:24" ht="26.25" customHeight="1" x14ac:dyDescent="0.15">
      <c r="C26" s="75" t="s">
        <v>44</v>
      </c>
      <c r="D26" s="75"/>
      <c r="E26" s="81">
        <f>L51</f>
        <v>100</v>
      </c>
      <c r="F26" s="81"/>
      <c r="G26" s="75" t="s">
        <v>46</v>
      </c>
      <c r="H26" s="75"/>
      <c r="I26" s="81">
        <f>P51</f>
        <v>100</v>
      </c>
      <c r="J26" s="81"/>
      <c r="K26" s="75" t="s">
        <v>46</v>
      </c>
      <c r="L26" s="75"/>
      <c r="M26" s="81">
        <f>T51</f>
        <v>100</v>
      </c>
      <c r="N26" s="81"/>
      <c r="O26" s="75" t="s">
        <v>46</v>
      </c>
      <c r="P26" s="75"/>
      <c r="Q26" s="76">
        <f>E26+I26+M26</f>
        <v>300</v>
      </c>
      <c r="R26" s="76"/>
      <c r="S26" s="75" t="s">
        <v>46</v>
      </c>
      <c r="T26" s="75"/>
      <c r="U26" s="77">
        <f>Q26+Q27</f>
        <v>600</v>
      </c>
      <c r="V26" s="78"/>
      <c r="W26" s="64" t="s">
        <v>46</v>
      </c>
      <c r="X26" s="64"/>
    </row>
    <row r="27" spans="1:24" ht="26.25" customHeight="1" x14ac:dyDescent="0.15">
      <c r="C27" s="73" t="s">
        <v>45</v>
      </c>
      <c r="D27" s="73"/>
      <c r="E27" s="72">
        <f>L52</f>
        <v>100</v>
      </c>
      <c r="F27" s="72"/>
      <c r="G27" s="73" t="s">
        <v>46</v>
      </c>
      <c r="H27" s="73"/>
      <c r="I27" s="72">
        <f>P52</f>
        <v>100</v>
      </c>
      <c r="J27" s="72"/>
      <c r="K27" s="73" t="s">
        <v>46</v>
      </c>
      <c r="L27" s="73"/>
      <c r="M27" s="72">
        <f>T52</f>
        <v>100</v>
      </c>
      <c r="N27" s="72"/>
      <c r="O27" s="73" t="s">
        <v>46</v>
      </c>
      <c r="P27" s="73"/>
      <c r="Q27" s="74">
        <f>E27+I27+M27</f>
        <v>300</v>
      </c>
      <c r="R27" s="74"/>
      <c r="S27" s="73" t="s">
        <v>46</v>
      </c>
      <c r="T27" s="73"/>
      <c r="U27" s="79"/>
      <c r="V27" s="80"/>
      <c r="W27" s="64" t="s">
        <v>46</v>
      </c>
      <c r="X27" s="64"/>
    </row>
    <row r="28" spans="1:24" ht="26.25" customHeight="1" x14ac:dyDescent="0.15">
      <c r="C28" s="64" t="s">
        <v>16</v>
      </c>
      <c r="D28" s="64"/>
      <c r="E28" s="70">
        <f>L53</f>
        <v>3</v>
      </c>
      <c r="F28" s="70"/>
      <c r="G28" s="64" t="s">
        <v>19</v>
      </c>
      <c r="H28" s="64"/>
      <c r="I28" s="70">
        <f>P53</f>
        <v>3</v>
      </c>
      <c r="J28" s="70"/>
      <c r="K28" s="64" t="s">
        <v>19</v>
      </c>
      <c r="L28" s="64"/>
      <c r="M28" s="70">
        <f>T53</f>
        <v>3</v>
      </c>
      <c r="N28" s="70"/>
      <c r="O28" s="64" t="s">
        <v>19</v>
      </c>
      <c r="P28" s="64"/>
      <c r="Q28" s="71">
        <f>E28+I28+M28</f>
        <v>9</v>
      </c>
      <c r="R28" s="71"/>
      <c r="S28" s="64" t="s">
        <v>19</v>
      </c>
      <c r="T28" s="64"/>
      <c r="U28" s="71">
        <f>Q28</f>
        <v>9</v>
      </c>
      <c r="V28" s="71"/>
      <c r="W28" s="64" t="s">
        <v>19</v>
      </c>
      <c r="X28" s="64"/>
    </row>
    <row r="29" spans="1:24" ht="26.25" customHeight="1" thickBot="1" x14ac:dyDescent="0.2">
      <c r="C29" s="23" t="s">
        <v>55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24" ht="26.25" customHeight="1" thickTop="1" x14ac:dyDescent="0.15"/>
    <row r="31" spans="1:24" ht="26.25" customHeight="1" x14ac:dyDescent="0.15">
      <c r="A31" s="69" t="s">
        <v>98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</row>
    <row r="32" spans="1:24" ht="26.25" customHeight="1" x14ac:dyDescent="0.1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</row>
    <row r="33" spans="1:24" ht="26.25" customHeight="1" x14ac:dyDescent="0.1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</row>
    <row r="34" spans="1:24" ht="26.25" customHeight="1" x14ac:dyDescent="0.1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</row>
    <row r="35" spans="1:24" ht="26.25" customHeight="1" x14ac:dyDescent="0.15"/>
    <row r="36" spans="1:24" ht="25.5" customHeight="1" x14ac:dyDescent="0.15">
      <c r="D36" s="66" t="s">
        <v>82</v>
      </c>
      <c r="E36" s="66"/>
      <c r="F36" s="67" t="s">
        <v>71</v>
      </c>
      <c r="G36" s="67"/>
      <c r="H36" s="67"/>
      <c r="I36" s="67"/>
      <c r="J36" s="65">
        <v>5</v>
      </c>
      <c r="K36" s="65"/>
      <c r="L36" s="28" t="s">
        <v>74</v>
      </c>
      <c r="M36" s="65">
        <v>1</v>
      </c>
      <c r="N36" s="65"/>
      <c r="O36" s="28" t="s">
        <v>75</v>
      </c>
    </row>
    <row r="37" spans="1:24" ht="15" customHeight="1" x14ac:dyDescent="0.15">
      <c r="D37" s="56"/>
      <c r="E37" s="56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</row>
    <row r="38" spans="1:24" ht="25.5" customHeight="1" x14ac:dyDescent="0.15">
      <c r="D38" s="66" t="s">
        <v>83</v>
      </c>
      <c r="E38" s="66"/>
      <c r="F38" s="67" t="s">
        <v>67</v>
      </c>
      <c r="G38" s="67"/>
      <c r="H38" s="67"/>
      <c r="I38" s="67"/>
      <c r="J38" s="65" t="s">
        <v>91</v>
      </c>
      <c r="K38" s="65"/>
      <c r="L38" s="65"/>
      <c r="M38" s="65"/>
      <c r="N38" s="65"/>
    </row>
    <row r="39" spans="1:24" ht="15" customHeight="1" x14ac:dyDescent="0.15">
      <c r="D39" s="56"/>
      <c r="E39" s="56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</row>
    <row r="40" spans="1:24" ht="25.5" customHeight="1" x14ac:dyDescent="0.15">
      <c r="D40" s="66" t="s">
        <v>84</v>
      </c>
      <c r="E40" s="66"/>
      <c r="F40" s="67" t="s">
        <v>87</v>
      </c>
      <c r="G40" s="67"/>
      <c r="H40" s="67"/>
      <c r="I40" s="68"/>
      <c r="J40" s="65">
        <v>3</v>
      </c>
      <c r="K40" s="65"/>
      <c r="L40" s="65"/>
      <c r="M40" s="65"/>
      <c r="N40" s="65"/>
    </row>
    <row r="41" spans="1:24" ht="15" customHeight="1" x14ac:dyDescent="0.15">
      <c r="D41" s="56"/>
      <c r="E41" s="56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</row>
    <row r="42" spans="1:24" ht="22.5" customHeight="1" x14ac:dyDescent="0.15">
      <c r="D42" s="66" t="s">
        <v>85</v>
      </c>
      <c r="E42" s="66"/>
      <c r="F42" s="67" t="s">
        <v>68</v>
      </c>
      <c r="G42" s="67"/>
      <c r="H42" s="67"/>
      <c r="I42" s="67"/>
      <c r="J42" s="65" t="s">
        <v>92</v>
      </c>
      <c r="K42" s="65"/>
      <c r="L42" s="65"/>
      <c r="M42" s="65"/>
      <c r="N42" s="65"/>
    </row>
    <row r="43" spans="1:24" ht="15" customHeight="1" x14ac:dyDescent="0.15">
      <c r="D43" s="56"/>
      <c r="E43" s="56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</row>
    <row r="44" spans="1:24" ht="22.5" customHeight="1" x14ac:dyDescent="0.15">
      <c r="D44" s="66" t="s">
        <v>86</v>
      </c>
      <c r="E44" s="66"/>
      <c r="F44" s="67" t="s">
        <v>69</v>
      </c>
      <c r="G44" s="67"/>
      <c r="H44" s="67"/>
      <c r="I44" s="67"/>
      <c r="J44" s="65" t="s">
        <v>93</v>
      </c>
      <c r="K44" s="65"/>
      <c r="L44" s="65"/>
      <c r="M44" s="65"/>
      <c r="N44" s="65"/>
    </row>
    <row r="45" spans="1:24" ht="15" customHeight="1" x14ac:dyDescent="0.15">
      <c r="D45" s="56"/>
      <c r="E45" s="56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</row>
    <row r="46" spans="1:24" ht="22.5" customHeight="1" x14ac:dyDescent="0.15">
      <c r="D46" s="66" t="s">
        <v>88</v>
      </c>
      <c r="E46" s="66"/>
      <c r="F46" s="67" t="s">
        <v>70</v>
      </c>
      <c r="G46" s="67"/>
      <c r="H46" s="67"/>
      <c r="I46" s="67"/>
      <c r="J46" s="65" t="s">
        <v>94</v>
      </c>
      <c r="K46" s="65"/>
      <c r="L46" s="65"/>
      <c r="M46" s="65"/>
      <c r="N46" s="65"/>
    </row>
    <row r="47" spans="1:24" ht="15" customHeight="1" x14ac:dyDescent="0.15">
      <c r="D47" s="56"/>
      <c r="E47" s="56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</row>
    <row r="48" spans="1:24" ht="22.5" customHeight="1" x14ac:dyDescent="0.15">
      <c r="D48" s="66" t="s">
        <v>89</v>
      </c>
      <c r="E48" s="66"/>
      <c r="F48" s="67" t="s">
        <v>72</v>
      </c>
      <c r="G48" s="67"/>
      <c r="H48" s="67"/>
      <c r="I48" s="67"/>
      <c r="J48" s="65">
        <v>5</v>
      </c>
      <c r="K48" s="65"/>
      <c r="L48" s="28" t="s">
        <v>74</v>
      </c>
      <c r="M48" s="65">
        <v>1</v>
      </c>
      <c r="N48" s="65"/>
      <c r="O48" s="28" t="s">
        <v>75</v>
      </c>
    </row>
    <row r="49" spans="1:24" ht="15" customHeight="1" x14ac:dyDescent="0.15">
      <c r="D49" s="56"/>
      <c r="E49" s="56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</row>
    <row r="50" spans="1:24" ht="22.5" customHeight="1" x14ac:dyDescent="0.15">
      <c r="D50" s="66" t="s">
        <v>90</v>
      </c>
      <c r="E50" s="66"/>
      <c r="F50" s="67" t="s">
        <v>73</v>
      </c>
      <c r="G50" s="67"/>
      <c r="H50" s="67"/>
      <c r="I50" s="67"/>
      <c r="J50" s="64" t="s">
        <v>76</v>
      </c>
      <c r="K50" s="64"/>
      <c r="L50" s="64"/>
      <c r="M50" s="64"/>
      <c r="N50" s="64" t="s">
        <v>77</v>
      </c>
      <c r="O50" s="64"/>
      <c r="P50" s="64"/>
      <c r="Q50" s="64"/>
      <c r="R50" s="64" t="s">
        <v>78</v>
      </c>
      <c r="S50" s="64"/>
      <c r="T50" s="64"/>
      <c r="U50" s="64"/>
    </row>
    <row r="51" spans="1:24" ht="22.5" customHeight="1" x14ac:dyDescent="0.15">
      <c r="J51" s="64" t="s">
        <v>80</v>
      </c>
      <c r="K51" s="64"/>
      <c r="L51" s="65">
        <v>100</v>
      </c>
      <c r="M51" s="65"/>
      <c r="N51" s="64" t="s">
        <v>80</v>
      </c>
      <c r="O51" s="64"/>
      <c r="P51" s="65">
        <v>100</v>
      </c>
      <c r="Q51" s="65"/>
      <c r="R51" s="64" t="s">
        <v>80</v>
      </c>
      <c r="S51" s="64"/>
      <c r="T51" s="65">
        <v>100</v>
      </c>
      <c r="U51" s="65"/>
    </row>
    <row r="52" spans="1:24" ht="22.5" customHeight="1" x14ac:dyDescent="0.15">
      <c r="J52" s="64" t="s">
        <v>81</v>
      </c>
      <c r="K52" s="64"/>
      <c r="L52" s="65">
        <v>100</v>
      </c>
      <c r="M52" s="65"/>
      <c r="N52" s="64" t="s">
        <v>81</v>
      </c>
      <c r="O52" s="64"/>
      <c r="P52" s="65">
        <v>100</v>
      </c>
      <c r="Q52" s="65"/>
      <c r="R52" s="64" t="s">
        <v>81</v>
      </c>
      <c r="S52" s="64"/>
      <c r="T52" s="65">
        <v>100</v>
      </c>
      <c r="U52" s="65"/>
    </row>
    <row r="53" spans="1:24" ht="22.5" customHeight="1" x14ac:dyDescent="0.15">
      <c r="J53" s="64" t="s">
        <v>79</v>
      </c>
      <c r="K53" s="64"/>
      <c r="L53" s="65">
        <v>3</v>
      </c>
      <c r="M53" s="65"/>
      <c r="N53" s="64" t="s">
        <v>79</v>
      </c>
      <c r="O53" s="64"/>
      <c r="P53" s="65">
        <v>3</v>
      </c>
      <c r="Q53" s="65"/>
      <c r="R53" s="64" t="s">
        <v>79</v>
      </c>
      <c r="S53" s="64"/>
      <c r="T53" s="65">
        <v>3</v>
      </c>
      <c r="U53" s="65"/>
    </row>
    <row r="54" spans="1:24" ht="22.5" customHeight="1" x14ac:dyDescent="0.15"/>
    <row r="55" spans="1:24" ht="33.75" customHeight="1" x14ac:dyDescent="0.15">
      <c r="J55" s="62" t="s">
        <v>95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</row>
    <row r="56" spans="1:24" ht="33.75" customHeight="1" x14ac:dyDescent="0.15">
      <c r="J56" s="62" t="s">
        <v>96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</row>
    <row r="57" spans="1:24" ht="33.75" customHeight="1" x14ac:dyDescent="0.15">
      <c r="J57" s="62" t="s">
        <v>97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</row>
    <row r="58" spans="1:24" ht="22.5" customHeight="1" x14ac:dyDescent="0.15">
      <c r="A58" s="63" t="s">
        <v>99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</row>
    <row r="59" spans="1:24" ht="22.5" customHeight="1" x14ac:dyDescent="0.1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</row>
    <row r="60" spans="1:24" ht="22.5" customHeight="1" x14ac:dyDescent="0.1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</row>
    <row r="61" spans="1:24" ht="22.5" customHeight="1" x14ac:dyDescent="0.1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</row>
    <row r="62" spans="1:24" ht="22.5" customHeight="1" x14ac:dyDescent="0.1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</row>
    <row r="63" spans="1:24" ht="22.5" customHeight="1" x14ac:dyDescent="0.1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</row>
    <row r="64" spans="1:24" ht="22.5" customHeight="1" x14ac:dyDescent="0.1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</row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</sheetData>
  <sheetProtection sheet="1" objects="1" scenarios="1"/>
  <mergeCells count="122">
    <mergeCell ref="C5:F5"/>
    <mergeCell ref="G5:O5"/>
    <mergeCell ref="P5:V5"/>
    <mergeCell ref="C6:F6"/>
    <mergeCell ref="G6:S6"/>
    <mergeCell ref="T6:V6"/>
    <mergeCell ref="P1:T1"/>
    <mergeCell ref="A2:X2"/>
    <mergeCell ref="A3:K3"/>
    <mergeCell ref="C4:E4"/>
    <mergeCell ref="F4:J4"/>
    <mergeCell ref="K4:L4"/>
    <mergeCell ref="M4:O4"/>
    <mergeCell ref="P4:V4"/>
    <mergeCell ref="C15:F15"/>
    <mergeCell ref="Q15:S15"/>
    <mergeCell ref="T15:U15"/>
    <mergeCell ref="C18:F18"/>
    <mergeCell ref="Q18:R18"/>
    <mergeCell ref="S18:T18"/>
    <mergeCell ref="C7:F7"/>
    <mergeCell ref="G7:S7"/>
    <mergeCell ref="C10:F10"/>
    <mergeCell ref="P10:Q10"/>
    <mergeCell ref="R10:T10"/>
    <mergeCell ref="C11:F14"/>
    <mergeCell ref="K11:L11"/>
    <mergeCell ref="M11:N11"/>
    <mergeCell ref="R11:T11"/>
    <mergeCell ref="B21:G21"/>
    <mergeCell ref="H21:M21"/>
    <mergeCell ref="N21:R21"/>
    <mergeCell ref="S21:U21"/>
    <mergeCell ref="C25:D25"/>
    <mergeCell ref="E25:H25"/>
    <mergeCell ref="I25:L25"/>
    <mergeCell ref="M25:P25"/>
    <mergeCell ref="Q25:T25"/>
    <mergeCell ref="U25:X25"/>
    <mergeCell ref="W26:X26"/>
    <mergeCell ref="C27:D27"/>
    <mergeCell ref="E27:F27"/>
    <mergeCell ref="G27:H27"/>
    <mergeCell ref="I27:J27"/>
    <mergeCell ref="K27:L27"/>
    <mergeCell ref="C26:D26"/>
    <mergeCell ref="E26:F26"/>
    <mergeCell ref="G26:H26"/>
    <mergeCell ref="I26:J26"/>
    <mergeCell ref="K26:L26"/>
    <mergeCell ref="M26:N26"/>
    <mergeCell ref="C28:D28"/>
    <mergeCell ref="E28:F28"/>
    <mergeCell ref="G28:H28"/>
    <mergeCell ref="I28:J28"/>
    <mergeCell ref="K28:L28"/>
    <mergeCell ref="O26:P26"/>
    <mergeCell ref="Q26:R26"/>
    <mergeCell ref="S26:T26"/>
    <mergeCell ref="U26:V27"/>
    <mergeCell ref="M28:N28"/>
    <mergeCell ref="O28:P28"/>
    <mergeCell ref="Q28:R28"/>
    <mergeCell ref="S28:T28"/>
    <mergeCell ref="U28:V28"/>
    <mergeCell ref="W28:X28"/>
    <mergeCell ref="M27:N27"/>
    <mergeCell ref="O27:P27"/>
    <mergeCell ref="Q27:R27"/>
    <mergeCell ref="S27:T27"/>
    <mergeCell ref="W27:X27"/>
    <mergeCell ref="D40:E40"/>
    <mergeCell ref="F40:I40"/>
    <mergeCell ref="J40:N40"/>
    <mergeCell ref="D42:E42"/>
    <mergeCell ref="F42:I42"/>
    <mergeCell ref="J42:N42"/>
    <mergeCell ref="A31:X34"/>
    <mergeCell ref="D36:E36"/>
    <mergeCell ref="F36:I36"/>
    <mergeCell ref="J36:K36"/>
    <mergeCell ref="M36:N36"/>
    <mergeCell ref="D38:E38"/>
    <mergeCell ref="F38:I38"/>
    <mergeCell ref="J38:N38"/>
    <mergeCell ref="D48:E48"/>
    <mergeCell ref="F48:I48"/>
    <mergeCell ref="J48:K48"/>
    <mergeCell ref="M48:N48"/>
    <mergeCell ref="D50:E50"/>
    <mergeCell ref="F50:I50"/>
    <mergeCell ref="J50:M50"/>
    <mergeCell ref="N50:Q50"/>
    <mergeCell ref="D44:E44"/>
    <mergeCell ref="F44:I44"/>
    <mergeCell ref="J44:N44"/>
    <mergeCell ref="D46:E46"/>
    <mergeCell ref="F46:I46"/>
    <mergeCell ref="J46:N46"/>
    <mergeCell ref="J52:K52"/>
    <mergeCell ref="L52:M52"/>
    <mergeCell ref="N52:O52"/>
    <mergeCell ref="P52:Q52"/>
    <mergeCell ref="R52:S52"/>
    <mergeCell ref="T52:U52"/>
    <mergeCell ref="R50:U50"/>
    <mergeCell ref="J51:K51"/>
    <mergeCell ref="L51:M51"/>
    <mergeCell ref="N51:O51"/>
    <mergeCell ref="P51:Q51"/>
    <mergeCell ref="R51:S51"/>
    <mergeCell ref="T51:U51"/>
    <mergeCell ref="J55:X55"/>
    <mergeCell ref="J56:X56"/>
    <mergeCell ref="J57:X57"/>
    <mergeCell ref="A58:X64"/>
    <mergeCell ref="J53:K53"/>
    <mergeCell ref="L53:M53"/>
    <mergeCell ref="N53:O53"/>
    <mergeCell ref="P53:Q53"/>
    <mergeCell ref="R53:S53"/>
    <mergeCell ref="T53:U53"/>
  </mergeCells>
  <phoneticPr fontId="2"/>
  <pageMargins left="0.25" right="0.25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78"/>
  <sheetViews>
    <sheetView showWhiteSpace="0" view="pageLayout" topLeftCell="A50" zoomScaleNormal="100" workbookViewId="0">
      <selection activeCell="J37" sqref="J37"/>
    </sheetView>
  </sheetViews>
  <sheetFormatPr defaultRowHeight="14.25" x14ac:dyDescent="0.15"/>
  <cols>
    <col min="1" max="62" width="4.125" style="4" customWidth="1"/>
    <col min="63" max="16384" width="9" style="4"/>
  </cols>
  <sheetData>
    <row r="1" spans="1:24" s="31" customFormat="1" ht="26.25" customHeight="1" x14ac:dyDescent="0.15">
      <c r="O1" s="32"/>
      <c r="P1" s="156" t="s">
        <v>51</v>
      </c>
      <c r="Q1" s="156"/>
      <c r="R1" s="156"/>
      <c r="S1" s="156"/>
      <c r="T1" s="156"/>
      <c r="U1" s="59">
        <f>J36</f>
        <v>0</v>
      </c>
      <c r="V1" s="34" t="s">
        <v>2</v>
      </c>
      <c r="W1" s="60">
        <f>M36</f>
        <v>0</v>
      </c>
      <c r="X1" s="34" t="s">
        <v>1</v>
      </c>
    </row>
    <row r="2" spans="1:24" s="36" customFormat="1" ht="45" customHeight="1" x14ac:dyDescent="0.15">
      <c r="A2" s="157" t="s">
        <v>56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</row>
    <row r="3" spans="1:24" s="36" customFormat="1" ht="26.25" customHeight="1" x14ac:dyDescent="0.15">
      <c r="A3" s="158" t="s">
        <v>3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spans="1:24" s="36" customFormat="1" ht="26.25" customHeight="1" x14ac:dyDescent="0.15">
      <c r="C4" s="136" t="s">
        <v>4</v>
      </c>
      <c r="D4" s="107"/>
      <c r="E4" s="108"/>
      <c r="F4" s="140">
        <f>J38</f>
        <v>0</v>
      </c>
      <c r="G4" s="140"/>
      <c r="H4" s="140"/>
      <c r="I4" s="140"/>
      <c r="J4" s="140"/>
      <c r="K4" s="107" t="s">
        <v>4</v>
      </c>
      <c r="L4" s="108"/>
      <c r="M4" s="107" t="s">
        <v>59</v>
      </c>
      <c r="N4" s="107"/>
      <c r="O4" s="108"/>
      <c r="P4" s="139">
        <f>J40</f>
        <v>0</v>
      </c>
      <c r="Q4" s="140"/>
      <c r="R4" s="140"/>
      <c r="S4" s="140"/>
      <c r="T4" s="140"/>
      <c r="U4" s="140"/>
      <c r="V4" s="159"/>
    </row>
    <row r="5" spans="1:24" s="36" customFormat="1" ht="27.75" customHeight="1" x14ac:dyDescent="0.15">
      <c r="C5" s="117" t="s">
        <v>57</v>
      </c>
      <c r="D5" s="117"/>
      <c r="E5" s="117"/>
      <c r="F5" s="117"/>
      <c r="G5" s="139">
        <f>J42</f>
        <v>0</v>
      </c>
      <c r="H5" s="140"/>
      <c r="I5" s="140"/>
      <c r="J5" s="140"/>
      <c r="K5" s="140"/>
      <c r="L5" s="140"/>
      <c r="M5" s="140"/>
      <c r="N5" s="140"/>
      <c r="O5" s="140"/>
      <c r="P5" s="107" t="s">
        <v>58</v>
      </c>
      <c r="Q5" s="107"/>
      <c r="R5" s="107"/>
      <c r="S5" s="107"/>
      <c r="T5" s="107"/>
      <c r="U5" s="107"/>
      <c r="V5" s="108"/>
    </row>
    <row r="6" spans="1:24" s="36" customFormat="1" ht="26.25" customHeight="1" x14ac:dyDescent="0.15">
      <c r="C6" s="117" t="s">
        <v>8</v>
      </c>
      <c r="D6" s="117"/>
      <c r="E6" s="117"/>
      <c r="F6" s="117"/>
      <c r="G6" s="153">
        <f>J44</f>
        <v>0</v>
      </c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4" t="s">
        <v>9</v>
      </c>
      <c r="U6" s="154"/>
      <c r="V6" s="155"/>
    </row>
    <row r="7" spans="1:24" s="36" customFormat="1" ht="26.25" customHeight="1" x14ac:dyDescent="0.15">
      <c r="C7" s="117" t="s">
        <v>7</v>
      </c>
      <c r="D7" s="117"/>
      <c r="E7" s="117"/>
      <c r="F7" s="117"/>
      <c r="G7" s="139">
        <f>J46</f>
        <v>0</v>
      </c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37"/>
      <c r="U7" s="37"/>
      <c r="V7" s="38"/>
    </row>
    <row r="8" spans="1:24" s="36" customFormat="1" ht="26.25" customHeight="1" x14ac:dyDescent="0.15"/>
    <row r="9" spans="1:24" s="36" customFormat="1" ht="26.25" customHeight="1" x14ac:dyDescent="0.15">
      <c r="B9" s="39" t="s">
        <v>10</v>
      </c>
    </row>
    <row r="10" spans="1:24" s="36" customFormat="1" ht="26.25" customHeight="1" x14ac:dyDescent="0.15">
      <c r="C10" s="136" t="s">
        <v>24</v>
      </c>
      <c r="D10" s="107"/>
      <c r="E10" s="107"/>
      <c r="F10" s="108"/>
      <c r="G10" s="40" t="s">
        <v>11</v>
      </c>
      <c r="H10" s="41" t="s">
        <v>12</v>
      </c>
      <c r="I10" s="41"/>
      <c r="J10" s="41"/>
      <c r="K10" s="41"/>
      <c r="L10" s="41"/>
      <c r="M10" s="41"/>
      <c r="N10" s="41"/>
      <c r="O10" s="41"/>
      <c r="P10" s="141" t="s">
        <v>13</v>
      </c>
      <c r="Q10" s="141"/>
      <c r="R10" s="138">
        <v>10000</v>
      </c>
      <c r="S10" s="138"/>
      <c r="T10" s="138"/>
      <c r="U10" s="43" t="s">
        <v>14</v>
      </c>
      <c r="V10" s="38"/>
    </row>
    <row r="11" spans="1:24" s="36" customFormat="1" ht="26.25" customHeight="1" x14ac:dyDescent="0.15">
      <c r="C11" s="142" t="s">
        <v>25</v>
      </c>
      <c r="D11" s="143"/>
      <c r="E11" s="143"/>
      <c r="F11" s="144"/>
      <c r="G11" s="48" t="s">
        <v>15</v>
      </c>
      <c r="H11" s="44" t="s">
        <v>16</v>
      </c>
      <c r="I11" s="44"/>
      <c r="J11" s="48" t="s">
        <v>17</v>
      </c>
      <c r="K11" s="151">
        <f>U28</f>
        <v>0</v>
      </c>
      <c r="L11" s="151"/>
      <c r="M11" s="143" t="s">
        <v>19</v>
      </c>
      <c r="N11" s="143"/>
      <c r="O11" s="45" t="s">
        <v>18</v>
      </c>
      <c r="P11" s="48" t="s">
        <v>20</v>
      </c>
      <c r="R11" s="152">
        <v>1100</v>
      </c>
      <c r="S11" s="152"/>
      <c r="T11" s="152"/>
      <c r="U11" s="46" t="s">
        <v>14</v>
      </c>
      <c r="V11" s="47"/>
    </row>
    <row r="12" spans="1:24" s="36" customFormat="1" ht="26.25" customHeight="1" x14ac:dyDescent="0.15">
      <c r="C12" s="145"/>
      <c r="D12" s="146"/>
      <c r="E12" s="146"/>
      <c r="F12" s="147"/>
      <c r="G12" s="44"/>
      <c r="H12" s="44"/>
      <c r="I12" s="44" t="s">
        <v>21</v>
      </c>
      <c r="J12" s="44"/>
      <c r="K12" s="44"/>
      <c r="L12" s="44"/>
      <c r="M12" s="44"/>
      <c r="O12" s="44"/>
      <c r="U12" s="44"/>
      <c r="V12" s="47"/>
    </row>
    <row r="13" spans="1:24" s="36" customFormat="1" ht="26.25" customHeight="1" x14ac:dyDescent="0.15">
      <c r="C13" s="145"/>
      <c r="D13" s="146"/>
      <c r="E13" s="146"/>
      <c r="F13" s="147"/>
      <c r="G13" s="44"/>
      <c r="H13" s="44"/>
      <c r="I13" s="44" t="s">
        <v>22</v>
      </c>
      <c r="J13" s="44"/>
      <c r="K13" s="44"/>
      <c r="L13" s="44"/>
      <c r="M13" s="44"/>
      <c r="N13" s="44"/>
      <c r="O13" s="44"/>
      <c r="U13" s="44"/>
      <c r="V13" s="47"/>
    </row>
    <row r="14" spans="1:24" s="36" customFormat="1" ht="26.25" customHeight="1" x14ac:dyDescent="0.15">
      <c r="C14" s="148"/>
      <c r="D14" s="149"/>
      <c r="E14" s="149"/>
      <c r="F14" s="150"/>
      <c r="G14" s="44"/>
      <c r="H14" s="44"/>
      <c r="I14" s="44" t="s">
        <v>23</v>
      </c>
      <c r="J14" s="44"/>
      <c r="K14" s="44"/>
      <c r="L14" s="44"/>
      <c r="M14" s="44"/>
      <c r="N14" s="44"/>
      <c r="O14" s="44"/>
      <c r="U14" s="44"/>
      <c r="V14" s="47"/>
    </row>
    <row r="15" spans="1:24" s="36" customFormat="1" ht="26.25" customHeight="1" x14ac:dyDescent="0.15">
      <c r="C15" s="136" t="s">
        <v>26</v>
      </c>
      <c r="D15" s="107"/>
      <c r="E15" s="107"/>
      <c r="F15" s="108"/>
      <c r="G15" s="40" t="s">
        <v>11</v>
      </c>
      <c r="H15" s="41" t="s">
        <v>61</v>
      </c>
      <c r="I15" s="41"/>
      <c r="J15" s="41"/>
      <c r="K15" s="41"/>
      <c r="L15" s="41"/>
      <c r="M15" s="49" t="s">
        <v>60</v>
      </c>
      <c r="N15" s="41"/>
      <c r="O15" s="49" t="s">
        <v>15</v>
      </c>
      <c r="P15" s="49" t="s">
        <v>17</v>
      </c>
      <c r="Q15" s="137">
        <f>K11*1100</f>
        <v>0</v>
      </c>
      <c r="R15" s="137"/>
      <c r="S15" s="137"/>
      <c r="T15" s="107" t="s">
        <v>28</v>
      </c>
      <c r="U15" s="107"/>
      <c r="V15" s="50"/>
    </row>
    <row r="16" spans="1:24" s="36" customFormat="1" ht="26.25" customHeight="1" x14ac:dyDescent="0.15"/>
    <row r="17" spans="1:24" s="36" customFormat="1" ht="26.25" customHeight="1" x14ac:dyDescent="0.15">
      <c r="B17" s="39" t="s">
        <v>29</v>
      </c>
    </row>
    <row r="18" spans="1:24" s="36" customFormat="1" ht="26.25" customHeight="1" x14ac:dyDescent="0.15">
      <c r="C18" s="136" t="s">
        <v>32</v>
      </c>
      <c r="D18" s="107"/>
      <c r="E18" s="107"/>
      <c r="F18" s="108"/>
      <c r="G18" s="40" t="s">
        <v>33</v>
      </c>
      <c r="H18" s="41" t="s">
        <v>12</v>
      </c>
      <c r="I18" s="41"/>
      <c r="J18" s="41"/>
      <c r="K18" s="41"/>
      <c r="L18" s="41"/>
      <c r="M18" s="41"/>
      <c r="N18" s="41"/>
      <c r="O18" s="41"/>
      <c r="P18" s="41"/>
      <c r="Q18" s="107" t="s">
        <v>13</v>
      </c>
      <c r="R18" s="107"/>
      <c r="S18" s="138">
        <v>1000</v>
      </c>
      <c r="T18" s="138"/>
      <c r="U18" s="43" t="s">
        <v>14</v>
      </c>
      <c r="V18" s="38"/>
    </row>
    <row r="19" spans="1:24" s="36" customFormat="1" ht="26.25" customHeight="1" x14ac:dyDescent="0.15">
      <c r="F19" s="36" t="s">
        <v>62</v>
      </c>
    </row>
    <row r="20" spans="1:24" s="36" customFormat="1" ht="26.25" customHeight="1" thickBot="1" x14ac:dyDescent="0.2"/>
    <row r="21" spans="1:24" s="36" customFormat="1" ht="26.25" customHeight="1" thickBot="1" x14ac:dyDescent="0.2">
      <c r="B21" s="129" t="s">
        <v>38</v>
      </c>
      <c r="C21" s="130"/>
      <c r="D21" s="130"/>
      <c r="E21" s="130"/>
      <c r="F21" s="130"/>
      <c r="G21" s="131"/>
      <c r="H21" s="132" t="s">
        <v>63</v>
      </c>
      <c r="I21" s="133"/>
      <c r="J21" s="133"/>
      <c r="K21" s="133"/>
      <c r="L21" s="133"/>
      <c r="M21" s="134"/>
      <c r="N21" s="132"/>
      <c r="O21" s="133"/>
      <c r="P21" s="133"/>
      <c r="Q21" s="133"/>
      <c r="R21" s="133"/>
      <c r="S21" s="135">
        <f>R10+Q15+S18</f>
        <v>11000</v>
      </c>
      <c r="T21" s="135"/>
      <c r="U21" s="135"/>
      <c r="V21" s="51" t="s">
        <v>41</v>
      </c>
      <c r="W21" s="52"/>
    </row>
    <row r="22" spans="1:24" s="36" customFormat="1" ht="26.25" customHeight="1" x14ac:dyDescent="0.15">
      <c r="B22" s="53"/>
      <c r="C22" s="53"/>
      <c r="D22" s="53"/>
      <c r="E22" s="53"/>
      <c r="F22" s="53"/>
      <c r="G22" s="53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4"/>
    </row>
    <row r="23" spans="1:24" s="36" customFormat="1" ht="26.25" customHeight="1" x14ac:dyDescent="0.15">
      <c r="F23" s="36" t="s">
        <v>39</v>
      </c>
    </row>
    <row r="24" spans="1:24" s="36" customFormat="1" ht="26.25" customHeight="1" x14ac:dyDescent="0.15">
      <c r="B24" s="36" t="s">
        <v>43</v>
      </c>
      <c r="G24" s="54"/>
      <c r="I24" s="60">
        <f>J48</f>
        <v>0</v>
      </c>
      <c r="J24" s="36" t="s">
        <v>2</v>
      </c>
      <c r="K24" s="59">
        <f>M48</f>
        <v>0</v>
      </c>
      <c r="L24" s="36" t="s">
        <v>42</v>
      </c>
    </row>
    <row r="25" spans="1:24" s="36" customFormat="1" ht="26.25" customHeight="1" x14ac:dyDescent="0.15">
      <c r="C25" s="117"/>
      <c r="D25" s="117"/>
      <c r="E25" s="117" t="s">
        <v>47</v>
      </c>
      <c r="F25" s="117"/>
      <c r="G25" s="117"/>
      <c r="H25" s="117"/>
      <c r="I25" s="117" t="s">
        <v>48</v>
      </c>
      <c r="J25" s="117"/>
      <c r="K25" s="117"/>
      <c r="L25" s="117"/>
      <c r="M25" s="117" t="s">
        <v>49</v>
      </c>
      <c r="N25" s="117"/>
      <c r="O25" s="117"/>
      <c r="P25" s="117"/>
      <c r="Q25" s="117" t="s">
        <v>50</v>
      </c>
      <c r="R25" s="117"/>
      <c r="S25" s="117"/>
      <c r="T25" s="117"/>
      <c r="U25" s="117" t="s">
        <v>54</v>
      </c>
      <c r="V25" s="117"/>
      <c r="W25" s="117"/>
      <c r="X25" s="117"/>
    </row>
    <row r="26" spans="1:24" s="36" customFormat="1" ht="26.25" customHeight="1" x14ac:dyDescent="0.15">
      <c r="C26" s="122" t="s">
        <v>44</v>
      </c>
      <c r="D26" s="122"/>
      <c r="E26" s="128">
        <f>L51</f>
        <v>0</v>
      </c>
      <c r="F26" s="128"/>
      <c r="G26" s="122" t="s">
        <v>46</v>
      </c>
      <c r="H26" s="122"/>
      <c r="I26" s="128">
        <f>P51</f>
        <v>0</v>
      </c>
      <c r="J26" s="128"/>
      <c r="K26" s="122" t="s">
        <v>46</v>
      </c>
      <c r="L26" s="122"/>
      <c r="M26" s="128">
        <f>T51</f>
        <v>0</v>
      </c>
      <c r="N26" s="128"/>
      <c r="O26" s="122" t="s">
        <v>46</v>
      </c>
      <c r="P26" s="122"/>
      <c r="Q26" s="123">
        <f>E26+I26+M26</f>
        <v>0</v>
      </c>
      <c r="R26" s="123"/>
      <c r="S26" s="122" t="s">
        <v>46</v>
      </c>
      <c r="T26" s="122"/>
      <c r="U26" s="124">
        <f>Q26+Q27</f>
        <v>0</v>
      </c>
      <c r="V26" s="125"/>
      <c r="W26" s="117" t="s">
        <v>46</v>
      </c>
      <c r="X26" s="117"/>
    </row>
    <row r="27" spans="1:24" s="36" customFormat="1" ht="26.25" customHeight="1" x14ac:dyDescent="0.15">
      <c r="C27" s="120" t="s">
        <v>45</v>
      </c>
      <c r="D27" s="120"/>
      <c r="E27" s="119">
        <f>L52</f>
        <v>0</v>
      </c>
      <c r="F27" s="119"/>
      <c r="G27" s="120" t="s">
        <v>46</v>
      </c>
      <c r="H27" s="120"/>
      <c r="I27" s="119">
        <f>P52</f>
        <v>0</v>
      </c>
      <c r="J27" s="119"/>
      <c r="K27" s="120" t="s">
        <v>46</v>
      </c>
      <c r="L27" s="120"/>
      <c r="M27" s="119">
        <f>T52</f>
        <v>0</v>
      </c>
      <c r="N27" s="119"/>
      <c r="O27" s="120" t="s">
        <v>46</v>
      </c>
      <c r="P27" s="120"/>
      <c r="Q27" s="121">
        <f>E27+I27+M27</f>
        <v>0</v>
      </c>
      <c r="R27" s="121"/>
      <c r="S27" s="120" t="s">
        <v>46</v>
      </c>
      <c r="T27" s="120"/>
      <c r="U27" s="126"/>
      <c r="V27" s="127"/>
      <c r="W27" s="117" t="s">
        <v>46</v>
      </c>
      <c r="X27" s="117"/>
    </row>
    <row r="28" spans="1:24" s="36" customFormat="1" ht="26.25" customHeight="1" x14ac:dyDescent="0.15">
      <c r="C28" s="117" t="s">
        <v>16</v>
      </c>
      <c r="D28" s="117"/>
      <c r="E28" s="116">
        <f>L53</f>
        <v>0</v>
      </c>
      <c r="F28" s="116"/>
      <c r="G28" s="117" t="s">
        <v>19</v>
      </c>
      <c r="H28" s="117"/>
      <c r="I28" s="116">
        <f>P53</f>
        <v>0</v>
      </c>
      <c r="J28" s="116"/>
      <c r="K28" s="117" t="s">
        <v>19</v>
      </c>
      <c r="L28" s="117"/>
      <c r="M28" s="116">
        <f>T53</f>
        <v>0</v>
      </c>
      <c r="N28" s="116"/>
      <c r="O28" s="117" t="s">
        <v>19</v>
      </c>
      <c r="P28" s="117"/>
      <c r="Q28" s="118">
        <f>E28+I28+M28</f>
        <v>0</v>
      </c>
      <c r="R28" s="118"/>
      <c r="S28" s="117" t="s">
        <v>19</v>
      </c>
      <c r="T28" s="117"/>
      <c r="U28" s="118">
        <f>Q28</f>
        <v>0</v>
      </c>
      <c r="V28" s="118"/>
      <c r="W28" s="117" t="s">
        <v>19</v>
      </c>
      <c r="X28" s="117"/>
    </row>
    <row r="29" spans="1:24" s="36" customFormat="1" ht="26.25" customHeight="1" thickBot="1" x14ac:dyDescent="0.2">
      <c r="C29" s="55" t="s">
        <v>55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</row>
    <row r="30" spans="1:24" s="36" customFormat="1" ht="26.25" customHeight="1" thickTop="1" x14ac:dyDescent="0.15"/>
    <row r="31" spans="1:24" ht="26.25" customHeight="1" x14ac:dyDescent="0.15">
      <c r="A31" s="69" t="s">
        <v>98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</row>
    <row r="32" spans="1:24" ht="26.25" customHeight="1" x14ac:dyDescent="0.1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</row>
    <row r="33" spans="1:24" ht="26.25" customHeight="1" x14ac:dyDescent="0.1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</row>
    <row r="34" spans="1:24" ht="26.25" customHeight="1" x14ac:dyDescent="0.1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</row>
    <row r="35" spans="1:24" ht="26.25" customHeight="1" x14ac:dyDescent="0.15"/>
    <row r="36" spans="1:24" ht="25.5" customHeight="1" x14ac:dyDescent="0.15">
      <c r="D36" s="66" t="s">
        <v>82</v>
      </c>
      <c r="E36" s="66"/>
      <c r="F36" s="67" t="s">
        <v>71</v>
      </c>
      <c r="G36" s="67"/>
      <c r="H36" s="67"/>
      <c r="I36" s="67"/>
      <c r="J36" s="115"/>
      <c r="K36" s="115"/>
      <c r="L36" s="28" t="s">
        <v>74</v>
      </c>
      <c r="M36" s="115"/>
      <c r="N36" s="115"/>
      <c r="O36" s="28" t="s">
        <v>75</v>
      </c>
    </row>
    <row r="37" spans="1:24" ht="15" customHeight="1" x14ac:dyDescent="0.15">
      <c r="D37" s="56"/>
      <c r="E37" s="56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</row>
    <row r="38" spans="1:24" ht="25.5" customHeight="1" x14ac:dyDescent="0.15">
      <c r="D38" s="66" t="s">
        <v>83</v>
      </c>
      <c r="E38" s="66"/>
      <c r="F38" s="67" t="s">
        <v>67</v>
      </c>
      <c r="G38" s="67"/>
      <c r="H38" s="67"/>
      <c r="I38" s="67"/>
      <c r="J38" s="115"/>
      <c r="K38" s="115"/>
      <c r="L38" s="115"/>
      <c r="M38" s="115"/>
      <c r="N38" s="115"/>
    </row>
    <row r="39" spans="1:24" ht="15" customHeight="1" x14ac:dyDescent="0.15">
      <c r="D39" s="56"/>
      <c r="E39" s="56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</row>
    <row r="40" spans="1:24" ht="25.5" customHeight="1" x14ac:dyDescent="0.15">
      <c r="D40" s="66" t="s">
        <v>84</v>
      </c>
      <c r="E40" s="66"/>
      <c r="F40" s="67" t="s">
        <v>87</v>
      </c>
      <c r="G40" s="67"/>
      <c r="H40" s="67"/>
      <c r="I40" s="68"/>
      <c r="J40" s="115"/>
      <c r="K40" s="115"/>
      <c r="L40" s="115"/>
      <c r="M40" s="115"/>
      <c r="N40" s="115"/>
    </row>
    <row r="41" spans="1:24" ht="15" customHeight="1" x14ac:dyDescent="0.15">
      <c r="D41" s="56"/>
      <c r="E41" s="56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</row>
    <row r="42" spans="1:24" ht="22.5" customHeight="1" x14ac:dyDescent="0.15">
      <c r="D42" s="66" t="s">
        <v>85</v>
      </c>
      <c r="E42" s="66"/>
      <c r="F42" s="67" t="s">
        <v>68</v>
      </c>
      <c r="G42" s="67"/>
      <c r="H42" s="67"/>
      <c r="I42" s="67"/>
      <c r="J42" s="115"/>
      <c r="K42" s="115"/>
      <c r="L42" s="115"/>
      <c r="M42" s="115"/>
      <c r="N42" s="115"/>
    </row>
    <row r="43" spans="1:24" ht="15" customHeight="1" x14ac:dyDescent="0.15">
      <c r="D43" s="56"/>
      <c r="E43" s="56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</row>
    <row r="44" spans="1:24" ht="22.5" customHeight="1" x14ac:dyDescent="0.15">
      <c r="D44" s="66" t="s">
        <v>86</v>
      </c>
      <c r="E44" s="66"/>
      <c r="F44" s="67" t="s">
        <v>69</v>
      </c>
      <c r="G44" s="67"/>
      <c r="H44" s="67"/>
      <c r="I44" s="67"/>
      <c r="J44" s="115"/>
      <c r="K44" s="115"/>
      <c r="L44" s="115"/>
      <c r="M44" s="115"/>
      <c r="N44" s="115"/>
    </row>
    <row r="45" spans="1:24" ht="15" customHeight="1" x14ac:dyDescent="0.15">
      <c r="D45" s="56"/>
      <c r="E45" s="56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</row>
    <row r="46" spans="1:24" ht="22.5" customHeight="1" x14ac:dyDescent="0.15">
      <c r="D46" s="66" t="s">
        <v>88</v>
      </c>
      <c r="E46" s="66"/>
      <c r="F46" s="67" t="s">
        <v>70</v>
      </c>
      <c r="G46" s="67"/>
      <c r="H46" s="67"/>
      <c r="I46" s="67"/>
      <c r="J46" s="115"/>
      <c r="K46" s="115"/>
      <c r="L46" s="115"/>
      <c r="M46" s="115"/>
      <c r="N46" s="115"/>
    </row>
    <row r="47" spans="1:24" ht="15" customHeight="1" x14ac:dyDescent="0.15">
      <c r="D47" s="56"/>
      <c r="E47" s="56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</row>
    <row r="48" spans="1:24" ht="22.5" customHeight="1" x14ac:dyDescent="0.15">
      <c r="D48" s="66" t="s">
        <v>89</v>
      </c>
      <c r="E48" s="66"/>
      <c r="F48" s="67" t="s">
        <v>72</v>
      </c>
      <c r="G48" s="67"/>
      <c r="H48" s="67"/>
      <c r="I48" s="67"/>
      <c r="J48" s="115"/>
      <c r="K48" s="115"/>
      <c r="L48" s="28" t="s">
        <v>74</v>
      </c>
      <c r="M48" s="115"/>
      <c r="N48" s="115"/>
      <c r="O48" s="28" t="s">
        <v>75</v>
      </c>
    </row>
    <row r="49" spans="1:24" ht="15" customHeight="1" x14ac:dyDescent="0.15">
      <c r="D49" s="56"/>
      <c r="E49" s="56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</row>
    <row r="50" spans="1:24" ht="22.5" customHeight="1" x14ac:dyDescent="0.15">
      <c r="D50" s="66" t="s">
        <v>90</v>
      </c>
      <c r="E50" s="66"/>
      <c r="F50" s="67" t="s">
        <v>73</v>
      </c>
      <c r="G50" s="67"/>
      <c r="H50" s="67"/>
      <c r="I50" s="67"/>
      <c r="J50" s="64" t="s">
        <v>76</v>
      </c>
      <c r="K50" s="64"/>
      <c r="L50" s="64"/>
      <c r="M50" s="64"/>
      <c r="N50" s="64" t="s">
        <v>77</v>
      </c>
      <c r="O50" s="64"/>
      <c r="P50" s="64"/>
      <c r="Q50" s="64"/>
      <c r="R50" s="64" t="s">
        <v>78</v>
      </c>
      <c r="S50" s="64"/>
      <c r="T50" s="64"/>
      <c r="U50" s="64"/>
    </row>
    <row r="51" spans="1:24" ht="22.5" customHeight="1" x14ac:dyDescent="0.15">
      <c r="J51" s="64" t="s">
        <v>80</v>
      </c>
      <c r="K51" s="64"/>
      <c r="L51" s="115"/>
      <c r="M51" s="115"/>
      <c r="N51" s="64" t="s">
        <v>80</v>
      </c>
      <c r="O51" s="64"/>
      <c r="P51" s="115"/>
      <c r="Q51" s="115"/>
      <c r="R51" s="64" t="s">
        <v>80</v>
      </c>
      <c r="S51" s="64"/>
      <c r="T51" s="115"/>
      <c r="U51" s="115"/>
    </row>
    <row r="52" spans="1:24" ht="22.5" customHeight="1" x14ac:dyDescent="0.15">
      <c r="J52" s="64" t="s">
        <v>81</v>
      </c>
      <c r="K52" s="64"/>
      <c r="L52" s="115"/>
      <c r="M52" s="115"/>
      <c r="N52" s="64" t="s">
        <v>81</v>
      </c>
      <c r="O52" s="64"/>
      <c r="P52" s="115"/>
      <c r="Q52" s="115"/>
      <c r="R52" s="64" t="s">
        <v>81</v>
      </c>
      <c r="S52" s="64"/>
      <c r="T52" s="115"/>
      <c r="U52" s="115"/>
    </row>
    <row r="53" spans="1:24" ht="22.5" customHeight="1" x14ac:dyDescent="0.15">
      <c r="J53" s="64" t="s">
        <v>79</v>
      </c>
      <c r="K53" s="64"/>
      <c r="L53" s="115"/>
      <c r="M53" s="115"/>
      <c r="N53" s="64" t="s">
        <v>79</v>
      </c>
      <c r="O53" s="64"/>
      <c r="P53" s="115"/>
      <c r="Q53" s="115"/>
      <c r="R53" s="64" t="s">
        <v>79</v>
      </c>
      <c r="S53" s="64"/>
      <c r="T53" s="115"/>
      <c r="U53" s="115"/>
    </row>
    <row r="54" spans="1:24" ht="22.5" customHeight="1" x14ac:dyDescent="0.15"/>
    <row r="55" spans="1:24" ht="33.75" customHeight="1" x14ac:dyDescent="0.15">
      <c r="J55" s="62" t="s">
        <v>95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</row>
    <row r="56" spans="1:24" ht="33.75" customHeight="1" x14ac:dyDescent="0.15">
      <c r="J56" s="62" t="s">
        <v>96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</row>
    <row r="57" spans="1:24" ht="33.75" customHeight="1" x14ac:dyDescent="0.15">
      <c r="J57" s="62" t="s">
        <v>97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</row>
    <row r="58" spans="1:24" ht="22.5" customHeight="1" x14ac:dyDescent="0.15">
      <c r="A58" s="63" t="s">
        <v>99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</row>
    <row r="59" spans="1:24" ht="22.5" customHeight="1" x14ac:dyDescent="0.1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</row>
    <row r="60" spans="1:24" ht="22.5" customHeight="1" x14ac:dyDescent="0.1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</row>
    <row r="61" spans="1:24" ht="22.5" customHeight="1" x14ac:dyDescent="0.1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</row>
    <row r="62" spans="1:24" ht="22.5" customHeight="1" x14ac:dyDescent="0.1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</row>
    <row r="63" spans="1:24" ht="22.5" customHeight="1" x14ac:dyDescent="0.1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</row>
    <row r="64" spans="1:24" ht="22.5" customHeight="1" x14ac:dyDescent="0.1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</row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</sheetData>
  <sheetProtection sheet="1" objects="1" scenarios="1"/>
  <mergeCells count="122">
    <mergeCell ref="C5:F5"/>
    <mergeCell ref="G5:O5"/>
    <mergeCell ref="P5:V5"/>
    <mergeCell ref="C6:F6"/>
    <mergeCell ref="G6:S6"/>
    <mergeCell ref="T6:V6"/>
    <mergeCell ref="P1:T1"/>
    <mergeCell ref="A2:X2"/>
    <mergeCell ref="A3:K3"/>
    <mergeCell ref="C4:E4"/>
    <mergeCell ref="F4:J4"/>
    <mergeCell ref="K4:L4"/>
    <mergeCell ref="M4:O4"/>
    <mergeCell ref="P4:V4"/>
    <mergeCell ref="C15:F15"/>
    <mergeCell ref="Q15:S15"/>
    <mergeCell ref="T15:U15"/>
    <mergeCell ref="C18:F18"/>
    <mergeCell ref="Q18:R18"/>
    <mergeCell ref="S18:T18"/>
    <mergeCell ref="C7:F7"/>
    <mergeCell ref="G7:S7"/>
    <mergeCell ref="C10:F10"/>
    <mergeCell ref="P10:Q10"/>
    <mergeCell ref="R10:T10"/>
    <mergeCell ref="C11:F14"/>
    <mergeCell ref="K11:L11"/>
    <mergeCell ref="M11:N11"/>
    <mergeCell ref="R11:T11"/>
    <mergeCell ref="B21:G21"/>
    <mergeCell ref="H21:M21"/>
    <mergeCell ref="N21:R21"/>
    <mergeCell ref="S21:U21"/>
    <mergeCell ref="C25:D25"/>
    <mergeCell ref="E25:H25"/>
    <mergeCell ref="I25:L25"/>
    <mergeCell ref="M25:P25"/>
    <mergeCell ref="Q25:T25"/>
    <mergeCell ref="U25:X25"/>
    <mergeCell ref="W26:X26"/>
    <mergeCell ref="C27:D27"/>
    <mergeCell ref="E27:F27"/>
    <mergeCell ref="G27:H27"/>
    <mergeCell ref="I27:J27"/>
    <mergeCell ref="K27:L27"/>
    <mergeCell ref="C26:D26"/>
    <mergeCell ref="E26:F26"/>
    <mergeCell ref="G26:H26"/>
    <mergeCell ref="I26:J26"/>
    <mergeCell ref="K26:L26"/>
    <mergeCell ref="M26:N26"/>
    <mergeCell ref="C28:D28"/>
    <mergeCell ref="E28:F28"/>
    <mergeCell ref="G28:H28"/>
    <mergeCell ref="I28:J28"/>
    <mergeCell ref="K28:L28"/>
    <mergeCell ref="O26:P26"/>
    <mergeCell ref="Q26:R26"/>
    <mergeCell ref="S26:T26"/>
    <mergeCell ref="U26:V27"/>
    <mergeCell ref="M28:N28"/>
    <mergeCell ref="O28:P28"/>
    <mergeCell ref="Q28:R28"/>
    <mergeCell ref="S28:T28"/>
    <mergeCell ref="U28:V28"/>
    <mergeCell ref="W28:X28"/>
    <mergeCell ref="M27:N27"/>
    <mergeCell ref="O27:P27"/>
    <mergeCell ref="Q27:R27"/>
    <mergeCell ref="S27:T27"/>
    <mergeCell ref="W27:X27"/>
    <mergeCell ref="D40:E40"/>
    <mergeCell ref="F40:I40"/>
    <mergeCell ref="J40:N40"/>
    <mergeCell ref="D42:E42"/>
    <mergeCell ref="F42:I42"/>
    <mergeCell ref="J42:N42"/>
    <mergeCell ref="D36:E36"/>
    <mergeCell ref="F36:I36"/>
    <mergeCell ref="J36:K36"/>
    <mergeCell ref="M36:N36"/>
    <mergeCell ref="D38:E38"/>
    <mergeCell ref="F38:I38"/>
    <mergeCell ref="J38:N38"/>
    <mergeCell ref="D48:E48"/>
    <mergeCell ref="F48:I48"/>
    <mergeCell ref="J48:K48"/>
    <mergeCell ref="M48:N48"/>
    <mergeCell ref="D50:E50"/>
    <mergeCell ref="F50:I50"/>
    <mergeCell ref="J50:M50"/>
    <mergeCell ref="N50:Q50"/>
    <mergeCell ref="D44:E44"/>
    <mergeCell ref="F44:I44"/>
    <mergeCell ref="J44:N44"/>
    <mergeCell ref="D46:E46"/>
    <mergeCell ref="F46:I46"/>
    <mergeCell ref="J46:N46"/>
    <mergeCell ref="A31:X34"/>
    <mergeCell ref="J55:X55"/>
    <mergeCell ref="J56:X56"/>
    <mergeCell ref="J57:X57"/>
    <mergeCell ref="A58:X64"/>
    <mergeCell ref="J53:K53"/>
    <mergeCell ref="L53:M53"/>
    <mergeCell ref="N53:O53"/>
    <mergeCell ref="P53:Q53"/>
    <mergeCell ref="R53:S53"/>
    <mergeCell ref="T53:U53"/>
    <mergeCell ref="J52:K52"/>
    <mergeCell ref="L52:M52"/>
    <mergeCell ref="N52:O52"/>
    <mergeCell ref="P52:Q52"/>
    <mergeCell ref="R52:S52"/>
    <mergeCell ref="T52:U52"/>
    <mergeCell ref="R50:U50"/>
    <mergeCell ref="J51:K51"/>
    <mergeCell ref="L51:M51"/>
    <mergeCell ref="N51:O51"/>
    <mergeCell ref="P51:Q51"/>
    <mergeCell ref="R51:S51"/>
    <mergeCell ref="T51:U51"/>
  </mergeCells>
  <phoneticPr fontId="2"/>
  <pageMargins left="0.25" right="0.25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X66"/>
  <sheetViews>
    <sheetView showWhiteSpace="0" view="pageLayout" topLeftCell="A40" zoomScaleNormal="100" workbookViewId="0">
      <selection activeCell="J42" sqref="J42:N42"/>
    </sheetView>
  </sheetViews>
  <sheetFormatPr defaultRowHeight="14.25" x14ac:dyDescent="0.15"/>
  <cols>
    <col min="1" max="62" width="4.125" style="4" customWidth="1"/>
    <col min="63" max="16384" width="9" style="4"/>
  </cols>
  <sheetData>
    <row r="1" spans="1:24" s="1" customFormat="1" ht="26.25" customHeight="1" x14ac:dyDescent="0.15">
      <c r="O1" s="2"/>
      <c r="P1" s="67" t="s">
        <v>51</v>
      </c>
      <c r="Q1" s="67"/>
      <c r="R1" s="67"/>
      <c r="S1" s="67"/>
      <c r="T1" s="67"/>
      <c r="U1" s="29">
        <f>J36</f>
        <v>4</v>
      </c>
      <c r="V1" s="3" t="s">
        <v>2</v>
      </c>
      <c r="W1" s="30">
        <f>M36</f>
        <v>18</v>
      </c>
      <c r="X1" s="3" t="s">
        <v>1</v>
      </c>
    </row>
    <row r="2" spans="1:24" ht="45" customHeight="1" x14ac:dyDescent="0.15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</row>
    <row r="3" spans="1:24" ht="26.25" customHeight="1" x14ac:dyDescent="0.15">
      <c r="A3" s="113" t="s">
        <v>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24" ht="26.25" customHeight="1" x14ac:dyDescent="0.15">
      <c r="C4" s="89" t="s">
        <v>4</v>
      </c>
      <c r="D4" s="91"/>
      <c r="E4" s="166" t="str">
        <f>J38</f>
        <v>南</v>
      </c>
      <c r="F4" s="167"/>
      <c r="G4" s="167"/>
      <c r="H4" s="167"/>
      <c r="I4" s="90" t="s">
        <v>4</v>
      </c>
      <c r="J4" s="91"/>
      <c r="K4" s="89" t="s">
        <v>5</v>
      </c>
      <c r="L4" s="90"/>
      <c r="M4" s="91"/>
      <c r="N4" s="166" t="str">
        <f>J40</f>
        <v>〇〇</v>
      </c>
      <c r="O4" s="167"/>
      <c r="P4" s="167"/>
      <c r="Q4" s="167"/>
      <c r="R4" s="167"/>
      <c r="S4" s="167"/>
      <c r="T4" s="90" t="s">
        <v>6</v>
      </c>
      <c r="U4" s="90"/>
      <c r="V4" s="91"/>
    </row>
    <row r="5" spans="1:24" ht="26.25" customHeight="1" x14ac:dyDescent="0.15">
      <c r="C5" s="89" t="s">
        <v>8</v>
      </c>
      <c r="D5" s="90"/>
      <c r="E5" s="90"/>
      <c r="F5" s="91"/>
      <c r="G5" s="166" t="str">
        <f>J42</f>
        <v>△△</v>
      </c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8" t="s">
        <v>9</v>
      </c>
      <c r="U5" s="168"/>
      <c r="V5" s="169"/>
    </row>
    <row r="6" spans="1:24" ht="26.25" customHeight="1" x14ac:dyDescent="0.15">
      <c r="C6" s="89" t="s">
        <v>7</v>
      </c>
      <c r="D6" s="90"/>
      <c r="E6" s="90"/>
      <c r="F6" s="91"/>
      <c r="G6" s="166" t="str">
        <f>J44</f>
        <v>××</v>
      </c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9"/>
      <c r="U6" s="19"/>
      <c r="V6" s="9"/>
    </row>
    <row r="7" spans="1:24" ht="26.25" customHeight="1" x14ac:dyDescent="0.15"/>
    <row r="8" spans="1:24" ht="26.25" customHeight="1" x14ac:dyDescent="0.15">
      <c r="B8" s="8" t="s">
        <v>10</v>
      </c>
    </row>
    <row r="9" spans="1:24" ht="26.25" customHeight="1" x14ac:dyDescent="0.15">
      <c r="C9" s="89" t="s">
        <v>24</v>
      </c>
      <c r="D9" s="90"/>
      <c r="E9" s="90"/>
      <c r="F9" s="91"/>
      <c r="G9" s="10" t="s">
        <v>11</v>
      </c>
      <c r="H9" s="5" t="s">
        <v>12</v>
      </c>
      <c r="I9" s="5"/>
      <c r="J9" s="5"/>
      <c r="K9" s="5"/>
      <c r="L9" s="5"/>
      <c r="M9" s="5"/>
      <c r="N9" s="5"/>
      <c r="O9" s="5"/>
      <c r="P9" s="96" t="s">
        <v>13</v>
      </c>
      <c r="Q9" s="96"/>
      <c r="R9" s="93">
        <v>10000</v>
      </c>
      <c r="S9" s="93"/>
      <c r="T9" s="93"/>
      <c r="U9" s="11" t="s">
        <v>14</v>
      </c>
      <c r="V9" s="9"/>
    </row>
    <row r="10" spans="1:24" ht="26.25" customHeight="1" x14ac:dyDescent="0.15">
      <c r="C10" s="97" t="s">
        <v>25</v>
      </c>
      <c r="D10" s="98"/>
      <c r="E10" s="98"/>
      <c r="F10" s="99"/>
      <c r="G10" s="20" t="s">
        <v>15</v>
      </c>
      <c r="H10" s="13" t="s">
        <v>16</v>
      </c>
      <c r="I10" s="13"/>
      <c r="J10" s="20" t="s">
        <v>17</v>
      </c>
      <c r="K10" s="105">
        <f>U27</f>
        <v>6</v>
      </c>
      <c r="L10" s="105"/>
      <c r="M10" s="98" t="s">
        <v>19</v>
      </c>
      <c r="N10" s="98"/>
      <c r="O10" s="22" t="s">
        <v>18</v>
      </c>
      <c r="P10" s="20" t="s">
        <v>20</v>
      </c>
      <c r="R10" s="106">
        <v>1100</v>
      </c>
      <c r="S10" s="106"/>
      <c r="T10" s="106"/>
      <c r="U10" s="12" t="s">
        <v>14</v>
      </c>
      <c r="V10" s="14"/>
    </row>
    <row r="11" spans="1:24" ht="26.25" customHeight="1" x14ac:dyDescent="0.15">
      <c r="C11" s="100"/>
      <c r="D11" s="101"/>
      <c r="E11" s="101"/>
      <c r="F11" s="68"/>
      <c r="G11" s="13"/>
      <c r="H11" s="13"/>
      <c r="J11" s="13" t="s">
        <v>21</v>
      </c>
      <c r="K11" s="13"/>
      <c r="L11" s="13"/>
      <c r="M11" s="13"/>
      <c r="O11" s="13"/>
      <c r="U11" s="13"/>
      <c r="V11" s="14"/>
    </row>
    <row r="12" spans="1:24" ht="26.25" customHeight="1" x14ac:dyDescent="0.15">
      <c r="C12" s="100"/>
      <c r="D12" s="101"/>
      <c r="E12" s="101"/>
      <c r="F12" s="68"/>
      <c r="G12" s="13"/>
      <c r="H12" s="13"/>
      <c r="J12" s="13" t="s">
        <v>22</v>
      </c>
      <c r="K12" s="13"/>
      <c r="L12" s="13"/>
      <c r="M12" s="13"/>
      <c r="N12" s="13"/>
      <c r="O12" s="13"/>
      <c r="U12" s="13"/>
      <c r="V12" s="14"/>
    </row>
    <row r="13" spans="1:24" ht="26.25" customHeight="1" x14ac:dyDescent="0.15">
      <c r="C13" s="102"/>
      <c r="D13" s="103"/>
      <c r="E13" s="103"/>
      <c r="F13" s="104"/>
      <c r="G13" s="13"/>
      <c r="H13" s="13"/>
      <c r="J13" s="13" t="s">
        <v>23</v>
      </c>
      <c r="K13" s="13"/>
      <c r="L13" s="13"/>
      <c r="M13" s="13"/>
      <c r="N13" s="13"/>
      <c r="O13" s="13"/>
      <c r="U13" s="13"/>
      <c r="V13" s="14"/>
    </row>
    <row r="14" spans="1:24" ht="26.25" customHeight="1" x14ac:dyDescent="0.15">
      <c r="C14" s="89" t="s">
        <v>26</v>
      </c>
      <c r="D14" s="90"/>
      <c r="E14" s="90"/>
      <c r="F14" s="91"/>
      <c r="G14" s="10" t="s">
        <v>11</v>
      </c>
      <c r="H14" s="5" t="s">
        <v>66</v>
      </c>
      <c r="I14" s="5"/>
      <c r="J14" s="5"/>
      <c r="K14" s="5"/>
      <c r="L14" s="5"/>
      <c r="M14" s="165" t="s">
        <v>65</v>
      </c>
      <c r="N14" s="165"/>
      <c r="O14" s="7" t="s">
        <v>27</v>
      </c>
      <c r="P14" s="7" t="s">
        <v>17</v>
      </c>
      <c r="Q14" s="92">
        <f>K10*1100</f>
        <v>6600</v>
      </c>
      <c r="R14" s="92"/>
      <c r="S14" s="92"/>
      <c r="T14" s="90" t="s">
        <v>28</v>
      </c>
      <c r="U14" s="90"/>
      <c r="V14" s="6"/>
    </row>
    <row r="15" spans="1:24" ht="26.25" customHeight="1" x14ac:dyDescent="0.15"/>
    <row r="16" spans="1:24" ht="26.25" customHeight="1" x14ac:dyDescent="0.15">
      <c r="B16" s="8" t="s">
        <v>29</v>
      </c>
    </row>
    <row r="17" spans="1:24" ht="26.25" customHeight="1" x14ac:dyDescent="0.15">
      <c r="C17" s="64" t="s">
        <v>32</v>
      </c>
      <c r="D17" s="64"/>
      <c r="E17" s="64"/>
      <c r="F17" s="64"/>
      <c r="G17" s="10" t="s">
        <v>33</v>
      </c>
      <c r="H17" s="5" t="s">
        <v>12</v>
      </c>
      <c r="I17" s="5"/>
      <c r="J17" s="5"/>
      <c r="K17" s="5"/>
      <c r="L17" s="5"/>
      <c r="M17" s="5"/>
      <c r="N17" s="5"/>
      <c r="O17" s="5"/>
      <c r="P17" s="5"/>
      <c r="Q17" s="90" t="s">
        <v>13</v>
      </c>
      <c r="R17" s="90"/>
      <c r="S17" s="93">
        <v>1000</v>
      </c>
      <c r="T17" s="93"/>
      <c r="U17" s="11" t="s">
        <v>14</v>
      </c>
      <c r="V17" s="9"/>
    </row>
    <row r="18" spans="1:24" ht="26.25" customHeight="1" x14ac:dyDescent="0.15">
      <c r="C18" s="64" t="s">
        <v>30</v>
      </c>
      <c r="D18" s="64"/>
      <c r="E18" s="64"/>
      <c r="F18" s="64"/>
      <c r="G18" s="10" t="s">
        <v>34</v>
      </c>
      <c r="H18" s="5" t="s">
        <v>36</v>
      </c>
      <c r="I18" s="5"/>
      <c r="J18" s="5"/>
      <c r="K18" s="5"/>
      <c r="L18" s="5"/>
      <c r="M18" s="5"/>
      <c r="N18" s="5"/>
      <c r="O18" s="90" t="s">
        <v>53</v>
      </c>
      <c r="P18" s="90"/>
      <c r="Q18" s="15" t="s">
        <v>17</v>
      </c>
      <c r="R18" s="164">
        <f>U25</f>
        <v>300</v>
      </c>
      <c r="S18" s="164"/>
      <c r="T18" s="90" t="s">
        <v>52</v>
      </c>
      <c r="U18" s="90"/>
      <c r="V18" s="6"/>
    </row>
    <row r="19" spans="1:24" ht="26.25" customHeight="1" x14ac:dyDescent="0.15">
      <c r="C19" s="64" t="s">
        <v>31</v>
      </c>
      <c r="D19" s="64"/>
      <c r="E19" s="64"/>
      <c r="F19" s="64"/>
      <c r="G19" s="10" t="s">
        <v>35</v>
      </c>
      <c r="H19" s="5" t="s">
        <v>64</v>
      </c>
      <c r="I19" s="5"/>
      <c r="J19" s="5"/>
      <c r="K19" s="5"/>
      <c r="L19" s="90" t="s">
        <v>65</v>
      </c>
      <c r="M19" s="90"/>
      <c r="N19" s="7" t="s">
        <v>37</v>
      </c>
      <c r="O19" s="21" t="s">
        <v>17</v>
      </c>
      <c r="P19" s="92">
        <f>R18*100</f>
        <v>30000</v>
      </c>
      <c r="Q19" s="92"/>
      <c r="R19" s="92"/>
      <c r="S19" s="90" t="s">
        <v>28</v>
      </c>
      <c r="T19" s="90"/>
      <c r="U19" s="5"/>
      <c r="V19" s="6"/>
    </row>
    <row r="20" spans="1:24" ht="26.25" customHeight="1" thickBot="1" x14ac:dyDescent="0.2"/>
    <row r="21" spans="1:24" ht="26.25" customHeight="1" thickBot="1" x14ac:dyDescent="0.2">
      <c r="B21" s="82" t="s">
        <v>38</v>
      </c>
      <c r="C21" s="83"/>
      <c r="D21" s="83"/>
      <c r="E21" s="83"/>
      <c r="F21" s="83"/>
      <c r="G21" s="84"/>
      <c r="H21" s="85" t="s">
        <v>40</v>
      </c>
      <c r="I21" s="86"/>
      <c r="J21" s="86"/>
      <c r="K21" s="86"/>
      <c r="L21" s="86"/>
      <c r="M21" s="87"/>
      <c r="N21" s="85"/>
      <c r="O21" s="86"/>
      <c r="P21" s="86"/>
      <c r="Q21" s="86"/>
      <c r="R21" s="86"/>
      <c r="S21" s="88">
        <f>R9+Q14+S17+P19</f>
        <v>47600</v>
      </c>
      <c r="T21" s="88"/>
      <c r="U21" s="88"/>
      <c r="V21" s="16" t="s">
        <v>41</v>
      </c>
      <c r="W21" s="17"/>
    </row>
    <row r="22" spans="1:24" ht="26.25" customHeight="1" x14ac:dyDescent="0.15">
      <c r="F22" s="4" t="s">
        <v>39</v>
      </c>
    </row>
    <row r="23" spans="1:24" ht="26.25" customHeight="1" x14ac:dyDescent="0.15">
      <c r="B23" s="4" t="s">
        <v>43</v>
      </c>
      <c r="G23" s="18"/>
      <c r="I23" s="30">
        <f>J46</f>
        <v>5</v>
      </c>
      <c r="J23" s="4" t="s">
        <v>2</v>
      </c>
      <c r="K23" s="29">
        <f>M46</f>
        <v>1</v>
      </c>
      <c r="L23" s="4" t="s">
        <v>42</v>
      </c>
    </row>
    <row r="24" spans="1:24" ht="26.25" customHeight="1" x14ac:dyDescent="0.15">
      <c r="C24" s="64"/>
      <c r="D24" s="64"/>
      <c r="E24" s="64" t="s">
        <v>47</v>
      </c>
      <c r="F24" s="64"/>
      <c r="G24" s="64"/>
      <c r="H24" s="64"/>
      <c r="I24" s="64" t="s">
        <v>48</v>
      </c>
      <c r="J24" s="64"/>
      <c r="K24" s="64"/>
      <c r="L24" s="64"/>
      <c r="M24" s="64" t="s">
        <v>49</v>
      </c>
      <c r="N24" s="64"/>
      <c r="O24" s="64"/>
      <c r="P24" s="64"/>
      <c r="Q24" s="64" t="s">
        <v>50</v>
      </c>
      <c r="R24" s="64"/>
      <c r="S24" s="64"/>
      <c r="T24" s="64"/>
      <c r="U24" s="64" t="s">
        <v>54</v>
      </c>
      <c r="V24" s="64"/>
      <c r="W24" s="64"/>
      <c r="X24" s="64"/>
    </row>
    <row r="25" spans="1:24" ht="26.25" customHeight="1" x14ac:dyDescent="0.15">
      <c r="C25" s="75" t="s">
        <v>44</v>
      </c>
      <c r="D25" s="75"/>
      <c r="E25" s="163">
        <f>M49</f>
        <v>50</v>
      </c>
      <c r="F25" s="163"/>
      <c r="G25" s="75" t="s">
        <v>46</v>
      </c>
      <c r="H25" s="75"/>
      <c r="I25" s="163">
        <f>Q49</f>
        <v>50</v>
      </c>
      <c r="J25" s="163"/>
      <c r="K25" s="75" t="s">
        <v>46</v>
      </c>
      <c r="L25" s="75"/>
      <c r="M25" s="163">
        <f>U49</f>
        <v>50</v>
      </c>
      <c r="N25" s="163"/>
      <c r="O25" s="75" t="s">
        <v>46</v>
      </c>
      <c r="P25" s="75"/>
      <c r="Q25" s="76">
        <f>E25+I25+M25</f>
        <v>150</v>
      </c>
      <c r="R25" s="76"/>
      <c r="S25" s="75" t="s">
        <v>46</v>
      </c>
      <c r="T25" s="75"/>
      <c r="U25" s="77">
        <f>Q25+Q26</f>
        <v>300</v>
      </c>
      <c r="V25" s="78"/>
      <c r="W25" s="64" t="s">
        <v>46</v>
      </c>
      <c r="X25" s="64"/>
    </row>
    <row r="26" spans="1:24" ht="26.25" customHeight="1" x14ac:dyDescent="0.15">
      <c r="C26" s="73" t="s">
        <v>45</v>
      </c>
      <c r="D26" s="73"/>
      <c r="E26" s="162">
        <f>M50</f>
        <v>50</v>
      </c>
      <c r="F26" s="162"/>
      <c r="G26" s="73" t="s">
        <v>46</v>
      </c>
      <c r="H26" s="73"/>
      <c r="I26" s="162">
        <f>Q50</f>
        <v>50</v>
      </c>
      <c r="J26" s="162"/>
      <c r="K26" s="73" t="s">
        <v>46</v>
      </c>
      <c r="L26" s="73"/>
      <c r="M26" s="162">
        <f>U50</f>
        <v>50</v>
      </c>
      <c r="N26" s="162"/>
      <c r="O26" s="73" t="s">
        <v>46</v>
      </c>
      <c r="P26" s="73"/>
      <c r="Q26" s="74">
        <f>E26+I26+M26</f>
        <v>150</v>
      </c>
      <c r="R26" s="74"/>
      <c r="S26" s="73" t="s">
        <v>46</v>
      </c>
      <c r="T26" s="73"/>
      <c r="U26" s="79"/>
      <c r="V26" s="80"/>
      <c r="W26" s="64" t="s">
        <v>46</v>
      </c>
      <c r="X26" s="64"/>
    </row>
    <row r="27" spans="1:24" ht="26.25" customHeight="1" x14ac:dyDescent="0.15">
      <c r="C27" s="64" t="s">
        <v>16</v>
      </c>
      <c r="D27" s="64"/>
      <c r="E27" s="161">
        <f>M51</f>
        <v>2</v>
      </c>
      <c r="F27" s="161"/>
      <c r="G27" s="64" t="s">
        <v>19</v>
      </c>
      <c r="H27" s="64"/>
      <c r="I27" s="161">
        <f>Q51</f>
        <v>2</v>
      </c>
      <c r="J27" s="161"/>
      <c r="K27" s="64" t="s">
        <v>19</v>
      </c>
      <c r="L27" s="64"/>
      <c r="M27" s="161">
        <f>U51</f>
        <v>2</v>
      </c>
      <c r="N27" s="161"/>
      <c r="O27" s="64" t="s">
        <v>19</v>
      </c>
      <c r="P27" s="64"/>
      <c r="Q27" s="71">
        <f>E27+I27+M27</f>
        <v>6</v>
      </c>
      <c r="R27" s="71"/>
      <c r="S27" s="64" t="s">
        <v>19</v>
      </c>
      <c r="T27" s="64"/>
      <c r="U27" s="71">
        <f>Q27</f>
        <v>6</v>
      </c>
      <c r="V27" s="71"/>
      <c r="W27" s="64" t="s">
        <v>19</v>
      </c>
      <c r="X27" s="64"/>
    </row>
    <row r="28" spans="1:24" ht="26.25" customHeight="1" thickBot="1" x14ac:dyDescent="0.2">
      <c r="C28" s="23" t="s">
        <v>55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24" ht="26.25" customHeight="1" thickTop="1" x14ac:dyDescent="0.15"/>
    <row r="30" spans="1:24" ht="26.25" customHeight="1" x14ac:dyDescent="0.15"/>
    <row r="31" spans="1:24" ht="25.5" customHeight="1" x14ac:dyDescent="0.15">
      <c r="A31" s="69" t="s">
        <v>100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</row>
    <row r="32" spans="1:24" ht="25.5" customHeight="1" x14ac:dyDescent="0.1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</row>
    <row r="33" spans="1:24" ht="22.5" customHeight="1" x14ac:dyDescent="0.1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</row>
    <row r="34" spans="1:24" ht="22.5" customHeight="1" x14ac:dyDescent="0.1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</row>
    <row r="35" spans="1:24" ht="22.5" customHeight="1" x14ac:dyDescent="0.15"/>
    <row r="36" spans="1:24" ht="22.5" customHeight="1" x14ac:dyDescent="0.15">
      <c r="D36" s="66" t="s">
        <v>82</v>
      </c>
      <c r="E36" s="66"/>
      <c r="F36" s="67" t="s">
        <v>71</v>
      </c>
      <c r="G36" s="67"/>
      <c r="H36" s="67"/>
      <c r="I36" s="67"/>
      <c r="J36" s="160">
        <v>4</v>
      </c>
      <c r="K36" s="160"/>
      <c r="L36" s="28" t="s">
        <v>74</v>
      </c>
      <c r="M36" s="160">
        <v>18</v>
      </c>
      <c r="N36" s="160"/>
      <c r="O36" s="28" t="s">
        <v>75</v>
      </c>
    </row>
    <row r="37" spans="1:24" ht="22.5" customHeight="1" x14ac:dyDescent="0.15">
      <c r="D37" s="56"/>
      <c r="E37" s="56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</row>
    <row r="38" spans="1:24" ht="22.5" customHeight="1" x14ac:dyDescent="0.15">
      <c r="D38" s="66" t="s">
        <v>83</v>
      </c>
      <c r="E38" s="66"/>
      <c r="F38" s="67" t="s">
        <v>67</v>
      </c>
      <c r="G38" s="67"/>
      <c r="H38" s="67"/>
      <c r="I38" s="67"/>
      <c r="J38" s="160" t="s">
        <v>101</v>
      </c>
      <c r="K38" s="160"/>
      <c r="L38" s="160"/>
      <c r="M38" s="160"/>
      <c r="N38" s="160"/>
    </row>
    <row r="39" spans="1:24" ht="22.5" customHeight="1" x14ac:dyDescent="0.15">
      <c r="D39" s="56"/>
      <c r="E39" s="56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</row>
    <row r="40" spans="1:24" ht="22.5" customHeight="1" x14ac:dyDescent="0.15">
      <c r="D40" s="66" t="s">
        <v>84</v>
      </c>
      <c r="E40" s="66"/>
      <c r="F40" s="67" t="s">
        <v>68</v>
      </c>
      <c r="G40" s="67"/>
      <c r="H40" s="67"/>
      <c r="I40" s="67"/>
      <c r="J40" s="160" t="s">
        <v>102</v>
      </c>
      <c r="K40" s="160"/>
      <c r="L40" s="160"/>
      <c r="M40" s="160"/>
      <c r="N40" s="160"/>
    </row>
    <row r="41" spans="1:24" ht="22.5" customHeight="1" x14ac:dyDescent="0.15">
      <c r="D41" s="56"/>
      <c r="E41" s="56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</row>
    <row r="42" spans="1:24" ht="22.5" customHeight="1" x14ac:dyDescent="0.15">
      <c r="D42" s="66" t="s">
        <v>85</v>
      </c>
      <c r="E42" s="66"/>
      <c r="F42" s="67" t="s">
        <v>69</v>
      </c>
      <c r="G42" s="67"/>
      <c r="H42" s="67"/>
      <c r="I42" s="67"/>
      <c r="J42" s="160" t="s">
        <v>103</v>
      </c>
      <c r="K42" s="160"/>
      <c r="L42" s="160"/>
      <c r="M42" s="160"/>
      <c r="N42" s="160"/>
    </row>
    <row r="43" spans="1:24" ht="22.5" customHeight="1" x14ac:dyDescent="0.15">
      <c r="D43" s="56"/>
      <c r="E43" s="56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</row>
    <row r="44" spans="1:24" ht="22.5" customHeight="1" x14ac:dyDescent="0.15">
      <c r="D44" s="66" t="s">
        <v>86</v>
      </c>
      <c r="E44" s="66"/>
      <c r="F44" s="67" t="s">
        <v>70</v>
      </c>
      <c r="G44" s="67"/>
      <c r="H44" s="67"/>
      <c r="I44" s="67"/>
      <c r="J44" s="160" t="s">
        <v>104</v>
      </c>
      <c r="K44" s="160"/>
      <c r="L44" s="160"/>
      <c r="M44" s="160"/>
      <c r="N44" s="160"/>
    </row>
    <row r="45" spans="1:24" ht="22.5" customHeight="1" x14ac:dyDescent="0.15">
      <c r="D45" s="56"/>
      <c r="E45" s="56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</row>
    <row r="46" spans="1:24" ht="22.5" customHeight="1" x14ac:dyDescent="0.15">
      <c r="D46" s="66" t="s">
        <v>88</v>
      </c>
      <c r="E46" s="66"/>
      <c r="F46" s="67" t="s">
        <v>72</v>
      </c>
      <c r="G46" s="67"/>
      <c r="H46" s="67"/>
      <c r="I46" s="67"/>
      <c r="J46" s="160">
        <v>5</v>
      </c>
      <c r="K46" s="160"/>
      <c r="L46" s="28" t="s">
        <v>74</v>
      </c>
      <c r="M46" s="160">
        <v>1</v>
      </c>
      <c r="N46" s="160"/>
      <c r="O46" s="28" t="s">
        <v>75</v>
      </c>
    </row>
    <row r="47" spans="1:24" ht="22.5" customHeight="1" x14ac:dyDescent="0.15">
      <c r="D47" s="56"/>
      <c r="E47" s="56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</row>
    <row r="48" spans="1:24" ht="22.5" customHeight="1" x14ac:dyDescent="0.15">
      <c r="D48" s="66" t="s">
        <v>89</v>
      </c>
      <c r="E48" s="66"/>
      <c r="G48" s="67" t="s">
        <v>73</v>
      </c>
      <c r="H48" s="67"/>
      <c r="I48" s="67"/>
      <c r="J48" s="67"/>
      <c r="K48" s="64" t="s">
        <v>76</v>
      </c>
      <c r="L48" s="64"/>
      <c r="M48" s="64"/>
      <c r="N48" s="64"/>
      <c r="O48" s="64" t="s">
        <v>77</v>
      </c>
      <c r="P48" s="64"/>
      <c r="Q48" s="64"/>
      <c r="R48" s="64"/>
      <c r="S48" s="64" t="s">
        <v>78</v>
      </c>
      <c r="T48" s="64"/>
      <c r="U48" s="64"/>
      <c r="V48" s="64"/>
    </row>
    <row r="49" spans="1:24" ht="22.5" customHeight="1" x14ac:dyDescent="0.15">
      <c r="D49" s="56"/>
      <c r="E49" s="56"/>
      <c r="F49" s="28"/>
      <c r="K49" s="64" t="s">
        <v>80</v>
      </c>
      <c r="L49" s="64"/>
      <c r="M49" s="160">
        <v>50</v>
      </c>
      <c r="N49" s="160"/>
      <c r="O49" s="64" t="s">
        <v>80</v>
      </c>
      <c r="P49" s="64"/>
      <c r="Q49" s="160">
        <v>50</v>
      </c>
      <c r="R49" s="160"/>
      <c r="S49" s="64" t="s">
        <v>80</v>
      </c>
      <c r="T49" s="64"/>
      <c r="U49" s="160">
        <v>50</v>
      </c>
      <c r="V49" s="160"/>
    </row>
    <row r="50" spans="1:24" ht="22.5" customHeight="1" x14ac:dyDescent="0.15">
      <c r="D50" s="66"/>
      <c r="E50" s="66"/>
      <c r="K50" s="64" t="s">
        <v>81</v>
      </c>
      <c r="L50" s="64"/>
      <c r="M50" s="160">
        <v>50</v>
      </c>
      <c r="N50" s="160"/>
      <c r="O50" s="64" t="s">
        <v>81</v>
      </c>
      <c r="P50" s="64"/>
      <c r="Q50" s="160">
        <v>50</v>
      </c>
      <c r="R50" s="160"/>
      <c r="S50" s="64" t="s">
        <v>81</v>
      </c>
      <c r="T50" s="64"/>
      <c r="U50" s="160">
        <v>50</v>
      </c>
      <c r="V50" s="160"/>
    </row>
    <row r="51" spans="1:24" ht="22.5" customHeight="1" x14ac:dyDescent="0.15">
      <c r="K51" s="64" t="s">
        <v>79</v>
      </c>
      <c r="L51" s="64"/>
      <c r="M51" s="160">
        <v>2</v>
      </c>
      <c r="N51" s="160"/>
      <c r="O51" s="64" t="s">
        <v>79</v>
      </c>
      <c r="P51" s="64"/>
      <c r="Q51" s="160">
        <v>2</v>
      </c>
      <c r="R51" s="160"/>
      <c r="S51" s="64" t="s">
        <v>79</v>
      </c>
      <c r="T51" s="64"/>
      <c r="U51" s="160">
        <v>2</v>
      </c>
      <c r="V51" s="160"/>
    </row>
    <row r="52" spans="1:24" ht="22.5" customHeight="1" x14ac:dyDescent="0.15"/>
    <row r="53" spans="1:24" ht="22.5" customHeight="1" x14ac:dyDescent="0.15">
      <c r="J53" s="62" t="s">
        <v>95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</row>
    <row r="54" spans="1:24" ht="22.5" customHeight="1" x14ac:dyDescent="0.15">
      <c r="J54" s="62" t="s">
        <v>96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</row>
    <row r="55" spans="1:24" ht="22.5" customHeight="1" x14ac:dyDescent="0.15">
      <c r="J55" s="62" t="s">
        <v>97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</row>
    <row r="56" spans="1:24" ht="22.5" customHeight="1" x14ac:dyDescent="0.15"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</row>
    <row r="57" spans="1:24" ht="22.5" customHeight="1" x14ac:dyDescent="0.15">
      <c r="A57" s="63" t="s">
        <v>99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</row>
    <row r="58" spans="1:24" ht="22.5" customHeight="1" x14ac:dyDescent="0.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</row>
    <row r="59" spans="1:24" ht="22.5" customHeight="1" x14ac:dyDescent="0.1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</row>
    <row r="60" spans="1:24" ht="22.5" customHeight="1" x14ac:dyDescent="0.1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</row>
    <row r="61" spans="1:24" ht="22.5" customHeight="1" x14ac:dyDescent="0.1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</row>
    <row r="62" spans="1:24" ht="22.5" customHeight="1" x14ac:dyDescent="0.1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</row>
    <row r="63" spans="1:24" ht="22.5" customHeight="1" x14ac:dyDescent="0.1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</row>
    <row r="64" spans="1:24" ht="22.5" customHeight="1" x14ac:dyDescent="0.15"/>
    <row r="65" ht="22.5" customHeight="1" x14ac:dyDescent="0.15"/>
    <row r="66" ht="22.5" customHeight="1" x14ac:dyDescent="0.15"/>
  </sheetData>
  <sheetProtection sheet="1" objects="1" scenarios="1"/>
  <mergeCells count="127">
    <mergeCell ref="C5:F5"/>
    <mergeCell ref="C6:F6"/>
    <mergeCell ref="G5:S5"/>
    <mergeCell ref="T5:V5"/>
    <mergeCell ref="P1:T1"/>
    <mergeCell ref="A2:X2"/>
    <mergeCell ref="A3:K3"/>
    <mergeCell ref="C4:D4"/>
    <mergeCell ref="E4:H4"/>
    <mergeCell ref="I4:J4"/>
    <mergeCell ref="K4:M4"/>
    <mergeCell ref="N4:S4"/>
    <mergeCell ref="T4:V4"/>
    <mergeCell ref="C17:F17"/>
    <mergeCell ref="C18:F18"/>
    <mergeCell ref="C14:F14"/>
    <mergeCell ref="M14:N14"/>
    <mergeCell ref="C10:F13"/>
    <mergeCell ref="Q17:R17"/>
    <mergeCell ref="S17:T17"/>
    <mergeCell ref="G6:S6"/>
    <mergeCell ref="K10:L10"/>
    <mergeCell ref="M10:N10"/>
    <mergeCell ref="R10:T10"/>
    <mergeCell ref="Q14:S14"/>
    <mergeCell ref="T14:U14"/>
    <mergeCell ref="P9:Q9"/>
    <mergeCell ref="R9:T9"/>
    <mergeCell ref="C9:F9"/>
    <mergeCell ref="P19:R19"/>
    <mergeCell ref="S19:T19"/>
    <mergeCell ref="B21:G21"/>
    <mergeCell ref="H21:M21"/>
    <mergeCell ref="N21:R21"/>
    <mergeCell ref="L19:M19"/>
    <mergeCell ref="C19:F19"/>
    <mergeCell ref="O18:P18"/>
    <mergeCell ref="R18:S18"/>
    <mergeCell ref="T18:U18"/>
    <mergeCell ref="E26:F26"/>
    <mergeCell ref="G26:H26"/>
    <mergeCell ref="I26:J26"/>
    <mergeCell ref="K26:L26"/>
    <mergeCell ref="M25:N25"/>
    <mergeCell ref="S21:U21"/>
    <mergeCell ref="C24:D24"/>
    <mergeCell ref="E24:H24"/>
    <mergeCell ref="I24:L24"/>
    <mergeCell ref="M24:P24"/>
    <mergeCell ref="Q24:T24"/>
    <mergeCell ref="U24:X24"/>
    <mergeCell ref="C25:D25"/>
    <mergeCell ref="E25:F25"/>
    <mergeCell ref="G25:H25"/>
    <mergeCell ref="I25:J25"/>
    <mergeCell ref="K25:L25"/>
    <mergeCell ref="O25:P25"/>
    <mergeCell ref="Q25:R25"/>
    <mergeCell ref="S25:T25"/>
    <mergeCell ref="S27:T27"/>
    <mergeCell ref="U27:V27"/>
    <mergeCell ref="A31:X34"/>
    <mergeCell ref="D36:E36"/>
    <mergeCell ref="F36:I36"/>
    <mergeCell ref="J36:K36"/>
    <mergeCell ref="M36:N36"/>
    <mergeCell ref="U25:V26"/>
    <mergeCell ref="W25:X25"/>
    <mergeCell ref="C27:D27"/>
    <mergeCell ref="E27:F27"/>
    <mergeCell ref="G27:H27"/>
    <mergeCell ref="I27:J27"/>
    <mergeCell ref="K27:L27"/>
    <mergeCell ref="W27:X27"/>
    <mergeCell ref="M26:N26"/>
    <mergeCell ref="O26:P26"/>
    <mergeCell ref="Q26:R26"/>
    <mergeCell ref="S26:T26"/>
    <mergeCell ref="W26:X26"/>
    <mergeCell ref="M27:N27"/>
    <mergeCell ref="O27:P27"/>
    <mergeCell ref="Q27:R27"/>
    <mergeCell ref="C26:D26"/>
    <mergeCell ref="D42:E42"/>
    <mergeCell ref="F40:I40"/>
    <mergeCell ref="J40:N40"/>
    <mergeCell ref="D44:E44"/>
    <mergeCell ref="F42:I42"/>
    <mergeCell ref="J42:N42"/>
    <mergeCell ref="D38:E38"/>
    <mergeCell ref="F38:I38"/>
    <mergeCell ref="J38:N38"/>
    <mergeCell ref="D40:E40"/>
    <mergeCell ref="D50:E50"/>
    <mergeCell ref="G48:J48"/>
    <mergeCell ref="K48:N48"/>
    <mergeCell ref="O48:R48"/>
    <mergeCell ref="S48:V48"/>
    <mergeCell ref="D46:E46"/>
    <mergeCell ref="F44:I44"/>
    <mergeCell ref="J44:N44"/>
    <mergeCell ref="D48:E48"/>
    <mergeCell ref="F46:I46"/>
    <mergeCell ref="J46:K46"/>
    <mergeCell ref="M46:N46"/>
    <mergeCell ref="U49:V49"/>
    <mergeCell ref="K50:L50"/>
    <mergeCell ref="M50:N50"/>
    <mergeCell ref="O50:P50"/>
    <mergeCell ref="Q50:R50"/>
    <mergeCell ref="S50:T50"/>
    <mergeCell ref="U50:V50"/>
    <mergeCell ref="K49:L49"/>
    <mergeCell ref="M49:N49"/>
    <mergeCell ref="O49:P49"/>
    <mergeCell ref="Q49:R49"/>
    <mergeCell ref="S49:T49"/>
    <mergeCell ref="U51:V51"/>
    <mergeCell ref="J53:X53"/>
    <mergeCell ref="J54:X54"/>
    <mergeCell ref="J55:X55"/>
    <mergeCell ref="A57:X63"/>
    <mergeCell ref="K51:L51"/>
    <mergeCell ref="M51:N51"/>
    <mergeCell ref="O51:P51"/>
    <mergeCell ref="Q51:R51"/>
    <mergeCell ref="S51:T51"/>
  </mergeCells>
  <phoneticPr fontId="2"/>
  <pageMargins left="0.25" right="0.25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B66"/>
  <sheetViews>
    <sheetView tabSelected="1" showWhiteSpace="0" view="pageLayout" topLeftCell="A34" zoomScaleNormal="100" workbookViewId="0">
      <selection activeCell="M52" sqref="M52"/>
    </sheetView>
  </sheetViews>
  <sheetFormatPr defaultRowHeight="14.25" x14ac:dyDescent="0.15"/>
  <cols>
    <col min="1" max="62" width="4.125" style="4" customWidth="1"/>
    <col min="63" max="16384" width="9" style="4"/>
  </cols>
  <sheetData>
    <row r="1" spans="1:28" s="1" customFormat="1" ht="26.25" customHeight="1" x14ac:dyDescent="0.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  <c r="P1" s="156" t="s">
        <v>51</v>
      </c>
      <c r="Q1" s="156"/>
      <c r="R1" s="156"/>
      <c r="S1" s="156"/>
      <c r="T1" s="156"/>
      <c r="U1" s="33">
        <f>J36</f>
        <v>0</v>
      </c>
      <c r="V1" s="34" t="s">
        <v>2</v>
      </c>
      <c r="W1" s="35">
        <f>M36</f>
        <v>0</v>
      </c>
      <c r="X1" s="34" t="s">
        <v>1</v>
      </c>
      <c r="Y1" s="31"/>
      <c r="Z1" s="31"/>
      <c r="AA1" s="31"/>
      <c r="AB1" s="31"/>
    </row>
    <row r="2" spans="1:28" ht="45" customHeight="1" x14ac:dyDescent="0.15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36"/>
      <c r="Z2" s="36"/>
      <c r="AA2" s="36"/>
      <c r="AB2" s="36"/>
    </row>
    <row r="3" spans="1:28" ht="26.25" customHeight="1" x14ac:dyDescent="0.15">
      <c r="A3" s="158" t="s">
        <v>3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</row>
    <row r="4" spans="1:28" ht="26.25" customHeight="1" x14ac:dyDescent="0.15">
      <c r="A4" s="36"/>
      <c r="B4" s="36"/>
      <c r="C4" s="136" t="s">
        <v>4</v>
      </c>
      <c r="D4" s="108"/>
      <c r="E4" s="175">
        <f>J38</f>
        <v>0</v>
      </c>
      <c r="F4" s="176"/>
      <c r="G4" s="176"/>
      <c r="H4" s="176"/>
      <c r="I4" s="107" t="s">
        <v>4</v>
      </c>
      <c r="J4" s="108"/>
      <c r="K4" s="136" t="s">
        <v>5</v>
      </c>
      <c r="L4" s="107"/>
      <c r="M4" s="108"/>
      <c r="N4" s="175">
        <f>J40</f>
        <v>0</v>
      </c>
      <c r="O4" s="176"/>
      <c r="P4" s="176"/>
      <c r="Q4" s="176"/>
      <c r="R4" s="176"/>
      <c r="S4" s="176"/>
      <c r="T4" s="107" t="s">
        <v>6</v>
      </c>
      <c r="U4" s="107"/>
      <c r="V4" s="108"/>
      <c r="W4" s="36"/>
      <c r="X4" s="36"/>
      <c r="Y4" s="36"/>
      <c r="Z4" s="36"/>
      <c r="AA4" s="36"/>
      <c r="AB4" s="36"/>
    </row>
    <row r="5" spans="1:28" ht="26.25" customHeight="1" x14ac:dyDescent="0.15">
      <c r="A5" s="36"/>
      <c r="B5" s="36"/>
      <c r="C5" s="136" t="s">
        <v>8</v>
      </c>
      <c r="D5" s="107"/>
      <c r="E5" s="107"/>
      <c r="F5" s="108"/>
      <c r="G5" s="175">
        <f>J42</f>
        <v>0</v>
      </c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7" t="s">
        <v>9</v>
      </c>
      <c r="U5" s="177"/>
      <c r="V5" s="178"/>
      <c r="W5" s="36"/>
      <c r="X5" s="36"/>
      <c r="Y5" s="36"/>
      <c r="Z5" s="36"/>
      <c r="AA5" s="36"/>
      <c r="AB5" s="36"/>
    </row>
    <row r="6" spans="1:28" ht="26.25" customHeight="1" x14ac:dyDescent="0.15">
      <c r="A6" s="36"/>
      <c r="B6" s="36"/>
      <c r="C6" s="136" t="s">
        <v>7</v>
      </c>
      <c r="D6" s="107"/>
      <c r="E6" s="107"/>
      <c r="F6" s="108"/>
      <c r="G6" s="175">
        <f>J44</f>
        <v>0</v>
      </c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37"/>
      <c r="U6" s="37"/>
      <c r="V6" s="38"/>
      <c r="W6" s="36"/>
      <c r="X6" s="36"/>
      <c r="Y6" s="36"/>
      <c r="Z6" s="36"/>
      <c r="AA6" s="36"/>
      <c r="AB6" s="36"/>
    </row>
    <row r="7" spans="1:28" ht="26.25" customHeight="1" x14ac:dyDescent="0.1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</row>
    <row r="8" spans="1:28" ht="26.25" customHeight="1" x14ac:dyDescent="0.15">
      <c r="A8" s="36"/>
      <c r="B8" s="39" t="s">
        <v>10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</row>
    <row r="9" spans="1:28" ht="26.25" customHeight="1" x14ac:dyDescent="0.15">
      <c r="A9" s="36"/>
      <c r="B9" s="36"/>
      <c r="C9" s="136" t="s">
        <v>24</v>
      </c>
      <c r="D9" s="107"/>
      <c r="E9" s="107"/>
      <c r="F9" s="108"/>
      <c r="G9" s="40" t="s">
        <v>11</v>
      </c>
      <c r="H9" s="41" t="s">
        <v>12</v>
      </c>
      <c r="I9" s="41"/>
      <c r="J9" s="41"/>
      <c r="K9" s="41"/>
      <c r="L9" s="41"/>
      <c r="M9" s="41"/>
      <c r="N9" s="41"/>
      <c r="O9" s="41"/>
      <c r="P9" s="141" t="s">
        <v>13</v>
      </c>
      <c r="Q9" s="141"/>
      <c r="R9" s="138">
        <v>10000</v>
      </c>
      <c r="S9" s="138"/>
      <c r="T9" s="138"/>
      <c r="U9" s="43" t="s">
        <v>14</v>
      </c>
      <c r="V9" s="38"/>
      <c r="W9" s="36"/>
      <c r="X9" s="36"/>
      <c r="Y9" s="36"/>
      <c r="Z9" s="36"/>
      <c r="AA9" s="36"/>
      <c r="AB9" s="36"/>
    </row>
    <row r="10" spans="1:28" ht="26.25" customHeight="1" x14ac:dyDescent="0.15">
      <c r="A10" s="36"/>
      <c r="B10" s="36"/>
      <c r="C10" s="142" t="s">
        <v>25</v>
      </c>
      <c r="D10" s="143"/>
      <c r="E10" s="143"/>
      <c r="F10" s="144"/>
      <c r="G10" s="48" t="s">
        <v>15</v>
      </c>
      <c r="H10" s="44" t="s">
        <v>16</v>
      </c>
      <c r="I10" s="44"/>
      <c r="J10" s="48" t="s">
        <v>17</v>
      </c>
      <c r="K10" s="151">
        <f>U27</f>
        <v>0</v>
      </c>
      <c r="L10" s="151"/>
      <c r="M10" s="143" t="s">
        <v>19</v>
      </c>
      <c r="N10" s="143"/>
      <c r="O10" s="45" t="s">
        <v>18</v>
      </c>
      <c r="P10" s="48" t="s">
        <v>20</v>
      </c>
      <c r="Q10" s="36"/>
      <c r="R10" s="152">
        <v>1100</v>
      </c>
      <c r="S10" s="152"/>
      <c r="T10" s="152"/>
      <c r="U10" s="46" t="s">
        <v>14</v>
      </c>
      <c r="V10" s="47"/>
      <c r="W10" s="36"/>
      <c r="X10" s="36"/>
      <c r="Y10" s="36"/>
      <c r="Z10" s="36"/>
      <c r="AA10" s="36"/>
      <c r="AB10" s="36"/>
    </row>
    <row r="11" spans="1:28" ht="26.25" customHeight="1" x14ac:dyDescent="0.15">
      <c r="A11" s="36"/>
      <c r="B11" s="36"/>
      <c r="C11" s="145"/>
      <c r="D11" s="146"/>
      <c r="E11" s="146"/>
      <c r="F11" s="147"/>
      <c r="G11" s="44"/>
      <c r="H11" s="44"/>
      <c r="I11" s="36"/>
      <c r="J11" s="44" t="s">
        <v>21</v>
      </c>
      <c r="K11" s="44"/>
      <c r="L11" s="44"/>
      <c r="M11" s="44"/>
      <c r="N11" s="36"/>
      <c r="O11" s="44"/>
      <c r="P11" s="36"/>
      <c r="Q11" s="36"/>
      <c r="R11" s="36"/>
      <c r="S11" s="36"/>
      <c r="T11" s="36"/>
      <c r="U11" s="44"/>
      <c r="V11" s="47"/>
      <c r="W11" s="36"/>
      <c r="X11" s="36"/>
      <c r="Y11" s="36"/>
      <c r="Z11" s="36"/>
      <c r="AA11" s="36"/>
      <c r="AB11" s="36"/>
    </row>
    <row r="12" spans="1:28" ht="26.25" customHeight="1" x14ac:dyDescent="0.15">
      <c r="A12" s="36"/>
      <c r="B12" s="36"/>
      <c r="C12" s="145"/>
      <c r="D12" s="146"/>
      <c r="E12" s="146"/>
      <c r="F12" s="147"/>
      <c r="G12" s="44"/>
      <c r="H12" s="44"/>
      <c r="I12" s="36"/>
      <c r="J12" s="44" t="s">
        <v>22</v>
      </c>
      <c r="K12" s="44"/>
      <c r="L12" s="44"/>
      <c r="M12" s="44"/>
      <c r="N12" s="44"/>
      <c r="O12" s="44"/>
      <c r="P12" s="36"/>
      <c r="Q12" s="36"/>
      <c r="R12" s="36"/>
      <c r="S12" s="36"/>
      <c r="T12" s="36"/>
      <c r="U12" s="44"/>
      <c r="V12" s="47"/>
      <c r="W12" s="36"/>
      <c r="X12" s="36"/>
      <c r="Y12" s="36"/>
      <c r="Z12" s="36"/>
      <c r="AA12" s="36"/>
      <c r="AB12" s="36"/>
    </row>
    <row r="13" spans="1:28" ht="26.25" customHeight="1" x14ac:dyDescent="0.15">
      <c r="A13" s="36"/>
      <c r="B13" s="36"/>
      <c r="C13" s="148"/>
      <c r="D13" s="149"/>
      <c r="E13" s="149"/>
      <c r="F13" s="150"/>
      <c r="G13" s="44"/>
      <c r="H13" s="44"/>
      <c r="I13" s="36"/>
      <c r="J13" s="44" t="s">
        <v>23</v>
      </c>
      <c r="K13" s="44"/>
      <c r="L13" s="44"/>
      <c r="M13" s="44"/>
      <c r="N13" s="44"/>
      <c r="O13" s="44"/>
      <c r="P13" s="36"/>
      <c r="Q13" s="36"/>
      <c r="R13" s="36"/>
      <c r="S13" s="36"/>
      <c r="T13" s="36"/>
      <c r="U13" s="44"/>
      <c r="V13" s="47"/>
      <c r="W13" s="36"/>
      <c r="X13" s="36"/>
      <c r="Y13" s="36"/>
      <c r="Z13" s="36"/>
      <c r="AA13" s="36"/>
      <c r="AB13" s="36"/>
    </row>
    <row r="14" spans="1:28" ht="26.25" customHeight="1" x14ac:dyDescent="0.15">
      <c r="A14" s="36"/>
      <c r="B14" s="36"/>
      <c r="C14" s="136" t="s">
        <v>26</v>
      </c>
      <c r="D14" s="107"/>
      <c r="E14" s="107"/>
      <c r="F14" s="108"/>
      <c r="G14" s="40" t="s">
        <v>11</v>
      </c>
      <c r="H14" s="41" t="s">
        <v>66</v>
      </c>
      <c r="I14" s="41"/>
      <c r="J14" s="41"/>
      <c r="K14" s="41"/>
      <c r="L14" s="41"/>
      <c r="M14" s="174" t="s">
        <v>60</v>
      </c>
      <c r="N14" s="174"/>
      <c r="O14" s="49" t="s">
        <v>15</v>
      </c>
      <c r="P14" s="49" t="s">
        <v>17</v>
      </c>
      <c r="Q14" s="137">
        <f>K10*1100</f>
        <v>0</v>
      </c>
      <c r="R14" s="137"/>
      <c r="S14" s="137"/>
      <c r="T14" s="107" t="s">
        <v>28</v>
      </c>
      <c r="U14" s="107"/>
      <c r="V14" s="50"/>
      <c r="W14" s="36"/>
      <c r="X14" s="36"/>
      <c r="Y14" s="36"/>
      <c r="Z14" s="36"/>
      <c r="AA14" s="36"/>
      <c r="AB14" s="36"/>
    </row>
    <row r="15" spans="1:28" ht="26.25" customHeight="1" x14ac:dyDescent="0.1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</row>
    <row r="16" spans="1:28" ht="26.25" customHeight="1" x14ac:dyDescent="0.15">
      <c r="A16" s="36"/>
      <c r="B16" s="39" t="s">
        <v>29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</row>
    <row r="17" spans="1:28" ht="26.25" customHeight="1" x14ac:dyDescent="0.15">
      <c r="A17" s="36"/>
      <c r="B17" s="36"/>
      <c r="C17" s="117" t="s">
        <v>32</v>
      </c>
      <c r="D17" s="117"/>
      <c r="E17" s="117"/>
      <c r="F17" s="117"/>
      <c r="G17" s="40" t="s">
        <v>33</v>
      </c>
      <c r="H17" s="41" t="s">
        <v>12</v>
      </c>
      <c r="I17" s="41"/>
      <c r="J17" s="41"/>
      <c r="K17" s="41"/>
      <c r="L17" s="41"/>
      <c r="M17" s="41"/>
      <c r="N17" s="41"/>
      <c r="O17" s="41"/>
      <c r="P17" s="41"/>
      <c r="Q17" s="107" t="s">
        <v>13</v>
      </c>
      <c r="R17" s="107"/>
      <c r="S17" s="138">
        <v>1000</v>
      </c>
      <c r="T17" s="138"/>
      <c r="U17" s="43" t="s">
        <v>14</v>
      </c>
      <c r="V17" s="38"/>
      <c r="W17" s="36"/>
      <c r="X17" s="36"/>
      <c r="Y17" s="36"/>
      <c r="Z17" s="36"/>
      <c r="AA17" s="36"/>
      <c r="AB17" s="36"/>
    </row>
    <row r="18" spans="1:28" ht="26.25" customHeight="1" x14ac:dyDescent="0.15">
      <c r="A18" s="36"/>
      <c r="B18" s="36"/>
      <c r="C18" s="117" t="s">
        <v>30</v>
      </c>
      <c r="D18" s="117"/>
      <c r="E18" s="117"/>
      <c r="F18" s="117"/>
      <c r="G18" s="40" t="s">
        <v>34</v>
      </c>
      <c r="H18" s="41" t="s">
        <v>36</v>
      </c>
      <c r="I18" s="41"/>
      <c r="J18" s="41"/>
      <c r="K18" s="41"/>
      <c r="L18" s="41"/>
      <c r="M18" s="41"/>
      <c r="N18" s="41"/>
      <c r="O18" s="107" t="s">
        <v>53</v>
      </c>
      <c r="P18" s="107"/>
      <c r="Q18" s="42" t="s">
        <v>17</v>
      </c>
      <c r="R18" s="173">
        <f>U25</f>
        <v>0</v>
      </c>
      <c r="S18" s="173"/>
      <c r="T18" s="107" t="s">
        <v>52</v>
      </c>
      <c r="U18" s="107"/>
      <c r="V18" s="50"/>
      <c r="W18" s="36"/>
      <c r="X18" s="36"/>
      <c r="Y18" s="36"/>
      <c r="Z18" s="36"/>
      <c r="AA18" s="36"/>
      <c r="AB18" s="36"/>
    </row>
    <row r="19" spans="1:28" ht="26.25" customHeight="1" x14ac:dyDescent="0.15">
      <c r="A19" s="36"/>
      <c r="B19" s="36"/>
      <c r="C19" s="117" t="s">
        <v>31</v>
      </c>
      <c r="D19" s="117"/>
      <c r="E19" s="117"/>
      <c r="F19" s="117"/>
      <c r="G19" s="40" t="s">
        <v>33</v>
      </c>
      <c r="H19" s="41" t="s">
        <v>64</v>
      </c>
      <c r="I19" s="41"/>
      <c r="J19" s="41"/>
      <c r="K19" s="41"/>
      <c r="L19" s="107" t="s">
        <v>60</v>
      </c>
      <c r="M19" s="107"/>
      <c r="N19" s="49" t="s">
        <v>34</v>
      </c>
      <c r="O19" s="42" t="s">
        <v>17</v>
      </c>
      <c r="P19" s="137">
        <f>R18*100</f>
        <v>0</v>
      </c>
      <c r="Q19" s="137"/>
      <c r="R19" s="137"/>
      <c r="S19" s="107" t="s">
        <v>28</v>
      </c>
      <c r="T19" s="107"/>
      <c r="U19" s="41"/>
      <c r="V19" s="50"/>
      <c r="W19" s="36"/>
      <c r="X19" s="36"/>
      <c r="Y19" s="36"/>
      <c r="Z19" s="36"/>
      <c r="AA19" s="36"/>
      <c r="AB19" s="36"/>
    </row>
    <row r="20" spans="1:28" ht="26.25" customHeight="1" thickBot="1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</row>
    <row r="21" spans="1:28" ht="26.25" customHeight="1" thickBot="1" x14ac:dyDescent="0.2">
      <c r="A21" s="36"/>
      <c r="B21" s="129" t="s">
        <v>38</v>
      </c>
      <c r="C21" s="130"/>
      <c r="D21" s="130"/>
      <c r="E21" s="130"/>
      <c r="F21" s="130"/>
      <c r="G21" s="131"/>
      <c r="H21" s="132" t="s">
        <v>40</v>
      </c>
      <c r="I21" s="133"/>
      <c r="J21" s="133"/>
      <c r="K21" s="133"/>
      <c r="L21" s="133"/>
      <c r="M21" s="134"/>
      <c r="N21" s="132"/>
      <c r="O21" s="133"/>
      <c r="P21" s="133"/>
      <c r="Q21" s="133"/>
      <c r="R21" s="133"/>
      <c r="S21" s="135">
        <f>R9+Q14+S17+P19</f>
        <v>11000</v>
      </c>
      <c r="T21" s="135"/>
      <c r="U21" s="135"/>
      <c r="V21" s="51" t="s">
        <v>41</v>
      </c>
      <c r="W21" s="52"/>
      <c r="X21" s="36"/>
      <c r="Y21" s="36"/>
      <c r="Z21" s="36"/>
      <c r="AA21" s="36"/>
      <c r="AB21" s="36"/>
    </row>
    <row r="22" spans="1:28" ht="26.25" customHeight="1" x14ac:dyDescent="0.15">
      <c r="A22" s="36"/>
      <c r="B22" s="36"/>
      <c r="C22" s="36"/>
      <c r="D22" s="36"/>
      <c r="E22" s="36"/>
      <c r="F22" s="36" t="s">
        <v>39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</row>
    <row r="23" spans="1:28" ht="26.25" customHeight="1" x14ac:dyDescent="0.15">
      <c r="A23" s="36"/>
      <c r="B23" s="36" t="s">
        <v>43</v>
      </c>
      <c r="C23" s="36"/>
      <c r="D23" s="36"/>
      <c r="E23" s="36"/>
      <c r="F23" s="36"/>
      <c r="G23" s="54"/>
      <c r="H23" s="36"/>
      <c r="I23" s="35">
        <f>J46</f>
        <v>0</v>
      </c>
      <c r="J23" s="36" t="s">
        <v>2</v>
      </c>
      <c r="K23" s="33">
        <f>M46</f>
        <v>0</v>
      </c>
      <c r="L23" s="36" t="s">
        <v>42</v>
      </c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</row>
    <row r="24" spans="1:28" ht="26.25" customHeight="1" x14ac:dyDescent="0.15">
      <c r="A24" s="36"/>
      <c r="B24" s="36"/>
      <c r="C24" s="117"/>
      <c r="D24" s="117"/>
      <c r="E24" s="117" t="s">
        <v>47</v>
      </c>
      <c r="F24" s="117"/>
      <c r="G24" s="117"/>
      <c r="H24" s="117"/>
      <c r="I24" s="117" t="s">
        <v>48</v>
      </c>
      <c r="J24" s="117"/>
      <c r="K24" s="117"/>
      <c r="L24" s="117"/>
      <c r="M24" s="117" t="s">
        <v>49</v>
      </c>
      <c r="N24" s="117"/>
      <c r="O24" s="117"/>
      <c r="P24" s="117"/>
      <c r="Q24" s="117" t="s">
        <v>50</v>
      </c>
      <c r="R24" s="117"/>
      <c r="S24" s="117"/>
      <c r="T24" s="117"/>
      <c r="U24" s="117" t="s">
        <v>54</v>
      </c>
      <c r="V24" s="117"/>
      <c r="W24" s="117"/>
      <c r="X24" s="117"/>
      <c r="Y24" s="36"/>
      <c r="Z24" s="36"/>
      <c r="AA24" s="36"/>
      <c r="AB24" s="36"/>
    </row>
    <row r="25" spans="1:28" ht="26.25" customHeight="1" x14ac:dyDescent="0.15">
      <c r="A25" s="36"/>
      <c r="B25" s="36"/>
      <c r="C25" s="122" t="s">
        <v>44</v>
      </c>
      <c r="D25" s="122"/>
      <c r="E25" s="172">
        <f>M49</f>
        <v>0</v>
      </c>
      <c r="F25" s="172"/>
      <c r="G25" s="122" t="s">
        <v>46</v>
      </c>
      <c r="H25" s="122"/>
      <c r="I25" s="172">
        <f>Q49</f>
        <v>0</v>
      </c>
      <c r="J25" s="172"/>
      <c r="K25" s="122" t="s">
        <v>46</v>
      </c>
      <c r="L25" s="122"/>
      <c r="M25" s="172">
        <f>U49</f>
        <v>0</v>
      </c>
      <c r="N25" s="172"/>
      <c r="O25" s="122" t="s">
        <v>46</v>
      </c>
      <c r="P25" s="122"/>
      <c r="Q25" s="123">
        <f>E25+I25+M25</f>
        <v>0</v>
      </c>
      <c r="R25" s="123"/>
      <c r="S25" s="122" t="s">
        <v>46</v>
      </c>
      <c r="T25" s="122"/>
      <c r="U25" s="124">
        <f>Q25+Q26</f>
        <v>0</v>
      </c>
      <c r="V25" s="125"/>
      <c r="W25" s="117" t="s">
        <v>46</v>
      </c>
      <c r="X25" s="117"/>
      <c r="Y25" s="36"/>
      <c r="Z25" s="36"/>
      <c r="AA25" s="36"/>
      <c r="AB25" s="36"/>
    </row>
    <row r="26" spans="1:28" ht="26.25" customHeight="1" x14ac:dyDescent="0.15">
      <c r="A26" s="36"/>
      <c r="B26" s="36"/>
      <c r="C26" s="120" t="s">
        <v>45</v>
      </c>
      <c r="D26" s="120"/>
      <c r="E26" s="171">
        <f>M50</f>
        <v>0</v>
      </c>
      <c r="F26" s="171"/>
      <c r="G26" s="120" t="s">
        <v>46</v>
      </c>
      <c r="H26" s="120"/>
      <c r="I26" s="171">
        <f>Q50</f>
        <v>0</v>
      </c>
      <c r="J26" s="171"/>
      <c r="K26" s="120" t="s">
        <v>46</v>
      </c>
      <c r="L26" s="120"/>
      <c r="M26" s="171">
        <f>U50</f>
        <v>0</v>
      </c>
      <c r="N26" s="171"/>
      <c r="O26" s="120" t="s">
        <v>46</v>
      </c>
      <c r="P26" s="120"/>
      <c r="Q26" s="121">
        <f>E26+I26+M26</f>
        <v>0</v>
      </c>
      <c r="R26" s="121"/>
      <c r="S26" s="120" t="s">
        <v>46</v>
      </c>
      <c r="T26" s="120"/>
      <c r="U26" s="126"/>
      <c r="V26" s="127"/>
      <c r="W26" s="117" t="s">
        <v>46</v>
      </c>
      <c r="X26" s="117"/>
      <c r="Y26" s="36"/>
      <c r="Z26" s="36"/>
      <c r="AA26" s="36"/>
      <c r="AB26" s="36"/>
    </row>
    <row r="27" spans="1:28" ht="26.25" customHeight="1" x14ac:dyDescent="0.15">
      <c r="A27" s="36"/>
      <c r="B27" s="36"/>
      <c r="C27" s="117" t="s">
        <v>16</v>
      </c>
      <c r="D27" s="117"/>
      <c r="E27" s="170">
        <f>M51</f>
        <v>0</v>
      </c>
      <c r="F27" s="170"/>
      <c r="G27" s="117" t="s">
        <v>19</v>
      </c>
      <c r="H27" s="117"/>
      <c r="I27" s="170">
        <f>Q51</f>
        <v>0</v>
      </c>
      <c r="J27" s="170"/>
      <c r="K27" s="117" t="s">
        <v>19</v>
      </c>
      <c r="L27" s="117"/>
      <c r="M27" s="170">
        <f>U51</f>
        <v>0</v>
      </c>
      <c r="N27" s="170"/>
      <c r="O27" s="117" t="s">
        <v>19</v>
      </c>
      <c r="P27" s="117"/>
      <c r="Q27" s="118">
        <f>E27+I27+M27</f>
        <v>0</v>
      </c>
      <c r="R27" s="118"/>
      <c r="S27" s="117" t="s">
        <v>19</v>
      </c>
      <c r="T27" s="117"/>
      <c r="U27" s="118">
        <f>Q27</f>
        <v>0</v>
      </c>
      <c r="V27" s="118"/>
      <c r="W27" s="117" t="s">
        <v>19</v>
      </c>
      <c r="X27" s="117"/>
      <c r="Y27" s="36"/>
      <c r="Z27" s="36"/>
      <c r="AA27" s="36"/>
      <c r="AB27" s="36"/>
    </row>
    <row r="28" spans="1:28" ht="26.25" customHeight="1" thickBot="1" x14ac:dyDescent="0.2">
      <c r="A28" s="36"/>
      <c r="B28" s="36"/>
      <c r="C28" s="55" t="s">
        <v>55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</row>
    <row r="29" spans="1:28" ht="26.25" customHeight="1" thickTop="1" x14ac:dyDescent="0.15"/>
    <row r="30" spans="1:28" ht="26.25" customHeight="1" x14ac:dyDescent="0.15"/>
    <row r="31" spans="1:28" ht="25.5" customHeight="1" x14ac:dyDescent="0.15">
      <c r="A31" s="69" t="s">
        <v>100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</row>
    <row r="32" spans="1:28" ht="25.5" customHeight="1" x14ac:dyDescent="0.1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</row>
    <row r="33" spans="1:24" ht="22.5" customHeight="1" x14ac:dyDescent="0.1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</row>
    <row r="34" spans="1:24" ht="22.5" customHeight="1" x14ac:dyDescent="0.1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</row>
    <row r="35" spans="1:24" ht="22.5" customHeight="1" x14ac:dyDescent="0.15"/>
    <row r="36" spans="1:24" ht="22.5" customHeight="1" x14ac:dyDescent="0.15">
      <c r="D36" s="66" t="s">
        <v>82</v>
      </c>
      <c r="E36" s="66"/>
      <c r="F36" s="67" t="s">
        <v>71</v>
      </c>
      <c r="G36" s="67"/>
      <c r="H36" s="67"/>
      <c r="I36" s="67"/>
      <c r="J36" s="115"/>
      <c r="K36" s="115"/>
      <c r="L36" s="28" t="s">
        <v>74</v>
      </c>
      <c r="M36" s="115"/>
      <c r="N36" s="115"/>
      <c r="O36" s="28" t="s">
        <v>75</v>
      </c>
    </row>
    <row r="37" spans="1:24" ht="22.5" customHeight="1" x14ac:dyDescent="0.15">
      <c r="D37" s="56"/>
      <c r="E37" s="56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</row>
    <row r="38" spans="1:24" ht="22.5" customHeight="1" x14ac:dyDescent="0.15">
      <c r="D38" s="66" t="s">
        <v>83</v>
      </c>
      <c r="E38" s="66"/>
      <c r="F38" s="67" t="s">
        <v>67</v>
      </c>
      <c r="G38" s="67"/>
      <c r="H38" s="67"/>
      <c r="I38" s="67"/>
      <c r="J38" s="115"/>
      <c r="K38" s="115"/>
      <c r="L38" s="115"/>
      <c r="M38" s="115"/>
      <c r="N38" s="115"/>
    </row>
    <row r="39" spans="1:24" ht="22.5" customHeight="1" x14ac:dyDescent="0.15">
      <c r="D39" s="56"/>
      <c r="E39" s="56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</row>
    <row r="40" spans="1:24" ht="22.5" customHeight="1" x14ac:dyDescent="0.15">
      <c r="D40" s="66" t="s">
        <v>84</v>
      </c>
      <c r="E40" s="66"/>
      <c r="F40" s="67" t="s">
        <v>68</v>
      </c>
      <c r="G40" s="67"/>
      <c r="H40" s="67"/>
      <c r="I40" s="67"/>
      <c r="J40" s="115"/>
      <c r="K40" s="115"/>
      <c r="L40" s="115"/>
      <c r="M40" s="115"/>
      <c r="N40" s="115"/>
    </row>
    <row r="41" spans="1:24" ht="22.5" customHeight="1" x14ac:dyDescent="0.15">
      <c r="D41" s="56"/>
      <c r="E41" s="56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</row>
    <row r="42" spans="1:24" ht="22.5" customHeight="1" x14ac:dyDescent="0.15">
      <c r="D42" s="66" t="s">
        <v>85</v>
      </c>
      <c r="E42" s="66"/>
      <c r="F42" s="67" t="s">
        <v>69</v>
      </c>
      <c r="G42" s="67"/>
      <c r="H42" s="67"/>
      <c r="I42" s="67"/>
      <c r="J42" s="115"/>
      <c r="K42" s="115"/>
      <c r="L42" s="115"/>
      <c r="M42" s="115"/>
      <c r="N42" s="115"/>
    </row>
    <row r="43" spans="1:24" ht="22.5" customHeight="1" x14ac:dyDescent="0.15">
      <c r="D43" s="56"/>
      <c r="E43" s="56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</row>
    <row r="44" spans="1:24" ht="22.5" customHeight="1" x14ac:dyDescent="0.15">
      <c r="D44" s="66" t="s">
        <v>86</v>
      </c>
      <c r="E44" s="66"/>
      <c r="F44" s="67" t="s">
        <v>70</v>
      </c>
      <c r="G44" s="67"/>
      <c r="H44" s="67"/>
      <c r="I44" s="67"/>
      <c r="J44" s="115"/>
      <c r="K44" s="115"/>
      <c r="L44" s="115"/>
      <c r="M44" s="115"/>
      <c r="N44" s="115"/>
    </row>
    <row r="45" spans="1:24" ht="22.5" customHeight="1" x14ac:dyDescent="0.15">
      <c r="D45" s="56"/>
      <c r="E45" s="56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</row>
    <row r="46" spans="1:24" ht="22.5" customHeight="1" x14ac:dyDescent="0.15">
      <c r="D46" s="66" t="s">
        <v>88</v>
      </c>
      <c r="E46" s="66"/>
      <c r="F46" s="67" t="s">
        <v>72</v>
      </c>
      <c r="G46" s="67"/>
      <c r="H46" s="67"/>
      <c r="I46" s="67"/>
      <c r="J46" s="115"/>
      <c r="K46" s="115"/>
      <c r="L46" s="28" t="s">
        <v>74</v>
      </c>
      <c r="M46" s="115"/>
      <c r="N46" s="115"/>
      <c r="O46" s="28" t="s">
        <v>75</v>
      </c>
    </row>
    <row r="47" spans="1:24" ht="22.5" customHeight="1" x14ac:dyDescent="0.15">
      <c r="D47" s="56"/>
      <c r="E47" s="56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</row>
    <row r="48" spans="1:24" ht="22.5" customHeight="1" x14ac:dyDescent="0.15">
      <c r="D48" s="66" t="s">
        <v>89</v>
      </c>
      <c r="E48" s="66"/>
      <c r="G48" s="67" t="s">
        <v>73</v>
      </c>
      <c r="H48" s="67"/>
      <c r="I48" s="67"/>
      <c r="J48" s="67"/>
      <c r="K48" s="64" t="s">
        <v>76</v>
      </c>
      <c r="L48" s="64"/>
      <c r="M48" s="64"/>
      <c r="N48" s="64"/>
      <c r="O48" s="64" t="s">
        <v>77</v>
      </c>
      <c r="P48" s="64"/>
      <c r="Q48" s="64"/>
      <c r="R48" s="64"/>
      <c r="S48" s="64" t="s">
        <v>78</v>
      </c>
      <c r="T48" s="64"/>
      <c r="U48" s="64"/>
      <c r="V48" s="64"/>
    </row>
    <row r="49" spans="1:24" ht="22.5" customHeight="1" x14ac:dyDescent="0.15">
      <c r="D49" s="56"/>
      <c r="E49" s="56"/>
      <c r="F49" s="28"/>
      <c r="K49" s="64" t="s">
        <v>80</v>
      </c>
      <c r="L49" s="64"/>
      <c r="M49" s="115"/>
      <c r="N49" s="115"/>
      <c r="O49" s="64" t="s">
        <v>80</v>
      </c>
      <c r="P49" s="64"/>
      <c r="Q49" s="115"/>
      <c r="R49" s="115"/>
      <c r="S49" s="64" t="s">
        <v>80</v>
      </c>
      <c r="T49" s="64"/>
      <c r="U49" s="115"/>
      <c r="V49" s="115"/>
    </row>
    <row r="50" spans="1:24" ht="22.5" customHeight="1" x14ac:dyDescent="0.15">
      <c r="D50" s="66"/>
      <c r="E50" s="66"/>
      <c r="K50" s="64" t="s">
        <v>81</v>
      </c>
      <c r="L50" s="64"/>
      <c r="M50" s="115"/>
      <c r="N50" s="115"/>
      <c r="O50" s="64" t="s">
        <v>81</v>
      </c>
      <c r="P50" s="64"/>
      <c r="Q50" s="115"/>
      <c r="R50" s="115"/>
      <c r="S50" s="64" t="s">
        <v>81</v>
      </c>
      <c r="T50" s="64"/>
      <c r="U50" s="115"/>
      <c r="V50" s="115"/>
    </row>
    <row r="51" spans="1:24" ht="22.5" customHeight="1" x14ac:dyDescent="0.15">
      <c r="K51" s="64" t="s">
        <v>79</v>
      </c>
      <c r="L51" s="64"/>
      <c r="M51" s="115"/>
      <c r="N51" s="115"/>
      <c r="O51" s="64" t="s">
        <v>79</v>
      </c>
      <c r="P51" s="64"/>
      <c r="Q51" s="115"/>
      <c r="R51" s="115"/>
      <c r="S51" s="64" t="s">
        <v>79</v>
      </c>
      <c r="T51" s="64"/>
      <c r="U51" s="115"/>
      <c r="V51" s="115"/>
    </row>
    <row r="52" spans="1:24" ht="22.5" customHeight="1" x14ac:dyDescent="0.15"/>
    <row r="53" spans="1:24" ht="22.5" customHeight="1" x14ac:dyDescent="0.15">
      <c r="J53" s="62" t="s">
        <v>95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</row>
    <row r="54" spans="1:24" ht="22.5" customHeight="1" x14ac:dyDescent="0.15">
      <c r="J54" s="62" t="s">
        <v>96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</row>
    <row r="55" spans="1:24" ht="22.5" customHeight="1" x14ac:dyDescent="0.15">
      <c r="J55" s="62" t="s">
        <v>97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</row>
    <row r="56" spans="1:24" ht="22.5" customHeight="1" x14ac:dyDescent="0.15"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</row>
    <row r="57" spans="1:24" ht="22.5" customHeight="1" x14ac:dyDescent="0.15">
      <c r="A57" s="63" t="s">
        <v>99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</row>
    <row r="58" spans="1:24" ht="22.5" customHeight="1" x14ac:dyDescent="0.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</row>
    <row r="59" spans="1:24" ht="22.5" customHeight="1" x14ac:dyDescent="0.1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</row>
    <row r="60" spans="1:24" ht="22.5" customHeight="1" x14ac:dyDescent="0.1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</row>
    <row r="61" spans="1:24" ht="22.5" customHeight="1" x14ac:dyDescent="0.1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</row>
    <row r="62" spans="1:24" ht="22.5" customHeight="1" x14ac:dyDescent="0.1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</row>
    <row r="63" spans="1:24" ht="22.5" customHeight="1" x14ac:dyDescent="0.1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</row>
    <row r="64" spans="1:24" ht="22.5" customHeight="1" x14ac:dyDescent="0.15"/>
    <row r="65" ht="22.5" customHeight="1" x14ac:dyDescent="0.15"/>
    <row r="66" ht="22.5" customHeight="1" x14ac:dyDescent="0.15"/>
  </sheetData>
  <sheetProtection sheet="1" objects="1" scenarios="1"/>
  <mergeCells count="127">
    <mergeCell ref="C5:F5"/>
    <mergeCell ref="G5:S5"/>
    <mergeCell ref="T5:V5"/>
    <mergeCell ref="C6:F6"/>
    <mergeCell ref="G6:S6"/>
    <mergeCell ref="C9:F9"/>
    <mergeCell ref="P9:Q9"/>
    <mergeCell ref="R9:T9"/>
    <mergeCell ref="P1:T1"/>
    <mergeCell ref="A2:X2"/>
    <mergeCell ref="A3:K3"/>
    <mergeCell ref="C4:D4"/>
    <mergeCell ref="E4:H4"/>
    <mergeCell ref="I4:J4"/>
    <mergeCell ref="K4:M4"/>
    <mergeCell ref="N4:S4"/>
    <mergeCell ref="T4:V4"/>
    <mergeCell ref="C17:F17"/>
    <mergeCell ref="Q17:R17"/>
    <mergeCell ref="S17:T17"/>
    <mergeCell ref="C18:F18"/>
    <mergeCell ref="O18:P18"/>
    <mergeCell ref="R18:S18"/>
    <mergeCell ref="T18:U18"/>
    <mergeCell ref="C10:F13"/>
    <mergeCell ref="K10:L10"/>
    <mergeCell ref="M10:N10"/>
    <mergeCell ref="R10:T10"/>
    <mergeCell ref="C14:F14"/>
    <mergeCell ref="M14:N14"/>
    <mergeCell ref="Q14:S14"/>
    <mergeCell ref="T14:U14"/>
    <mergeCell ref="C24:D24"/>
    <mergeCell ref="E24:H24"/>
    <mergeCell ref="I24:L24"/>
    <mergeCell ref="M24:P24"/>
    <mergeCell ref="Q24:T24"/>
    <mergeCell ref="U24:X24"/>
    <mergeCell ref="C19:F19"/>
    <mergeCell ref="L19:M19"/>
    <mergeCell ref="P19:R19"/>
    <mergeCell ref="S19:T19"/>
    <mergeCell ref="B21:G21"/>
    <mergeCell ref="H21:M21"/>
    <mergeCell ref="N21:R21"/>
    <mergeCell ref="S21:U21"/>
    <mergeCell ref="O25:P25"/>
    <mergeCell ref="Q25:R25"/>
    <mergeCell ref="S25:T25"/>
    <mergeCell ref="U25:V26"/>
    <mergeCell ref="W25:X25"/>
    <mergeCell ref="C26:D26"/>
    <mergeCell ref="E26:F26"/>
    <mergeCell ref="G26:H26"/>
    <mergeCell ref="I26:J26"/>
    <mergeCell ref="K26:L26"/>
    <mergeCell ref="C25:D25"/>
    <mergeCell ref="E25:F25"/>
    <mergeCell ref="G25:H25"/>
    <mergeCell ref="I25:J25"/>
    <mergeCell ref="K25:L25"/>
    <mergeCell ref="M25:N25"/>
    <mergeCell ref="M26:N26"/>
    <mergeCell ref="O26:P26"/>
    <mergeCell ref="Q26:R26"/>
    <mergeCell ref="S26:T26"/>
    <mergeCell ref="W26:X26"/>
    <mergeCell ref="C27:D27"/>
    <mergeCell ref="E27:F27"/>
    <mergeCell ref="G27:H27"/>
    <mergeCell ref="I27:J27"/>
    <mergeCell ref="K27:L27"/>
    <mergeCell ref="A31:X34"/>
    <mergeCell ref="D36:E36"/>
    <mergeCell ref="F36:I36"/>
    <mergeCell ref="J36:K36"/>
    <mergeCell ref="M36:N36"/>
    <mergeCell ref="D38:E38"/>
    <mergeCell ref="F38:I38"/>
    <mergeCell ref="J38:N38"/>
    <mergeCell ref="M27:N27"/>
    <mergeCell ref="O27:P27"/>
    <mergeCell ref="Q27:R27"/>
    <mergeCell ref="S27:T27"/>
    <mergeCell ref="U27:V27"/>
    <mergeCell ref="W27:X27"/>
    <mergeCell ref="D44:E44"/>
    <mergeCell ref="F44:I44"/>
    <mergeCell ref="J44:N44"/>
    <mergeCell ref="D46:E46"/>
    <mergeCell ref="F46:I46"/>
    <mergeCell ref="J46:K46"/>
    <mergeCell ref="M46:N46"/>
    <mergeCell ref="D40:E40"/>
    <mergeCell ref="F40:I40"/>
    <mergeCell ref="J40:N40"/>
    <mergeCell ref="D42:E42"/>
    <mergeCell ref="F42:I42"/>
    <mergeCell ref="J42:N42"/>
    <mergeCell ref="U49:V49"/>
    <mergeCell ref="D50:E50"/>
    <mergeCell ref="K50:L50"/>
    <mergeCell ref="M50:N50"/>
    <mergeCell ref="O50:P50"/>
    <mergeCell ref="Q50:R50"/>
    <mergeCell ref="S50:T50"/>
    <mergeCell ref="U50:V50"/>
    <mergeCell ref="D48:E48"/>
    <mergeCell ref="G48:J48"/>
    <mergeCell ref="K48:N48"/>
    <mergeCell ref="O48:R48"/>
    <mergeCell ref="S48:V48"/>
    <mergeCell ref="K49:L49"/>
    <mergeCell ref="M49:N49"/>
    <mergeCell ref="O49:P49"/>
    <mergeCell ref="Q49:R49"/>
    <mergeCell ref="S49:T49"/>
    <mergeCell ref="J53:X53"/>
    <mergeCell ref="J54:X54"/>
    <mergeCell ref="J55:X55"/>
    <mergeCell ref="A57:X63"/>
    <mergeCell ref="K51:L51"/>
    <mergeCell ref="M51:N51"/>
    <mergeCell ref="O51:P51"/>
    <mergeCell ref="Q51:R51"/>
    <mergeCell ref="S51:T51"/>
    <mergeCell ref="U51:V51"/>
  </mergeCells>
  <phoneticPr fontId="2"/>
  <pageMargins left="0.25" right="0.25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市立・中等用（例）</vt:lpstr>
      <vt:lpstr>市立・中等用</vt:lpstr>
      <vt:lpstr>国・県・私 (例)</vt:lpstr>
      <vt:lpstr>国・県・私用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hirota</dc:creator>
  <cp:lastModifiedBy>hirota</cp:lastModifiedBy>
  <cp:lastPrinted>2018-04-17T07:13:53Z</cp:lastPrinted>
  <dcterms:created xsi:type="dcterms:W3CDTF">2018-04-17T05:23:56Z</dcterms:created>
  <dcterms:modified xsi:type="dcterms:W3CDTF">2018-04-18T05:45:32Z</dcterms:modified>
</cp:coreProperties>
</file>