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マイドライブ\③市中研必携・申請書類など\➁各種様式\年度初め\"/>
    </mc:Choice>
  </mc:AlternateContent>
  <xr:revisionPtr revIDLastSave="0" documentId="13_ncr:1_{67B2B295-56C9-453B-ADEC-F2A1FFC7979D}" xr6:coauthVersionLast="47" xr6:coauthVersionMax="47" xr10:uidLastSave="{00000000-0000-0000-0000-000000000000}"/>
  <bookViews>
    <workbookView xWindow="-20610" yWindow="9135" windowWidth="20730" windowHeight="11040" activeTab="2" xr2:uid="{00000000-000D-0000-FFFF-FFFF00000000}"/>
  </bookViews>
  <sheets>
    <sheet name="市立・中等(例)" sheetId="6" r:id="rId1"/>
    <sheet name="市立・中等(入力用)" sheetId="9" r:id="rId2"/>
    <sheet name="特別軽減校(例) " sheetId="11" r:id="rId3"/>
    <sheet name="特別軽減校(入力用)" sheetId="12" r:id="rId4"/>
    <sheet name="国・県・私(例)" sheetId="2" r:id="rId5"/>
    <sheet name="国・県・私(入力用)" sheetId="10" r:id="rId6"/>
  </sheets>
  <definedNames>
    <definedName name="_xlnm.Print_Area" localSheetId="5">'国・県・私(入力用)'!$A$1:$Y$65</definedName>
    <definedName name="_xlnm.Print_Area" localSheetId="4">'国・県・私(例)'!$A$1:$X$66</definedName>
    <definedName name="_xlnm.Print_Area" localSheetId="1">'市立・中等(入力用)'!$A$1:$X$70</definedName>
    <definedName name="_xlnm.Print_Area" localSheetId="0">'市立・中等(例)'!$A$1:$X$69</definedName>
    <definedName name="_xlnm.Print_Area" localSheetId="3">'特別軽減校(入力用)'!$A$1:$Y$66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0" i="12" l="1"/>
  <c r="Q60" i="12"/>
  <c r="Q62" i="12"/>
  <c r="Q61" i="12"/>
  <c r="M62" i="12"/>
  <c r="M61" i="12"/>
  <c r="M60" i="12"/>
  <c r="I62" i="12"/>
  <c r="I61" i="12"/>
  <c r="I60" i="12"/>
  <c r="E62" i="12"/>
  <c r="E61" i="12"/>
  <c r="E60" i="12"/>
  <c r="M64" i="9"/>
  <c r="I66" i="9"/>
  <c r="I65" i="9"/>
  <c r="I64" i="9"/>
  <c r="E66" i="9"/>
  <c r="E65" i="9"/>
  <c r="E64" i="9"/>
  <c r="U39" i="6"/>
  <c r="W39" i="6"/>
  <c r="M62" i="10"/>
  <c r="M61" i="10"/>
  <c r="M60" i="10"/>
  <c r="I62" i="10"/>
  <c r="I61" i="10"/>
  <c r="I60" i="10"/>
  <c r="E62" i="10"/>
  <c r="E61" i="10"/>
  <c r="E60" i="10"/>
  <c r="K58" i="10"/>
  <c r="I58" i="10"/>
  <c r="G41" i="10"/>
  <c r="G40" i="10"/>
  <c r="X36" i="10"/>
  <c r="V36" i="10"/>
  <c r="N39" i="10"/>
  <c r="E39" i="10"/>
  <c r="K58" i="12"/>
  <c r="I58" i="12"/>
  <c r="G43" i="12"/>
  <c r="G42" i="12"/>
  <c r="G41" i="12"/>
  <c r="P40" i="12"/>
  <c r="F40" i="12"/>
  <c r="W37" i="12"/>
  <c r="U37" i="12"/>
  <c r="G44" i="9"/>
  <c r="F42" i="9"/>
  <c r="P42" i="9"/>
  <c r="G43" i="9"/>
  <c r="G45" i="9"/>
  <c r="M66" i="9"/>
  <c r="M65" i="9"/>
  <c r="K62" i="9"/>
  <c r="I62" i="9"/>
  <c r="W39" i="9"/>
  <c r="U39" i="9"/>
  <c r="Q60" i="10" l="1"/>
  <c r="M46" i="12"/>
  <c r="Q49" i="12" s="1"/>
  <c r="P55" i="12" s="1"/>
  <c r="Q62" i="10"/>
  <c r="U62" i="10" s="1"/>
  <c r="K45" i="10" s="1"/>
  <c r="Q49" i="10" s="1"/>
  <c r="Q61" i="10"/>
  <c r="U60" i="10" s="1"/>
  <c r="K53" i="10" s="1"/>
  <c r="P54" i="10" s="1"/>
  <c r="Q56" i="10" s="1"/>
  <c r="Q64" i="9"/>
  <c r="Q66" i="9"/>
  <c r="U66" i="9" s="1"/>
  <c r="Q53" i="9" s="1"/>
  <c r="Q59" i="9" s="1"/>
  <c r="Q65" i="9"/>
  <c r="I59" i="2"/>
  <c r="U37" i="2"/>
  <c r="I62" i="6"/>
  <c r="I59" i="11"/>
  <c r="U38" i="11"/>
  <c r="E61" i="11"/>
  <c r="E62" i="11"/>
  <c r="I61" i="11"/>
  <c r="I62" i="11"/>
  <c r="M61" i="11"/>
  <c r="M62" i="11"/>
  <c r="M63" i="11"/>
  <c r="I63" i="11"/>
  <c r="E63" i="11"/>
  <c r="K59" i="11"/>
  <c r="G44" i="11"/>
  <c r="G43" i="11"/>
  <c r="G42" i="11"/>
  <c r="P41" i="11"/>
  <c r="F41" i="11"/>
  <c r="W38" i="11"/>
  <c r="U64" i="9" l="1"/>
  <c r="U62" i="12"/>
  <c r="Q61" i="11"/>
  <c r="Q63" i="11"/>
  <c r="U63" i="11" s="1"/>
  <c r="Q62" i="11"/>
  <c r="U61" i="11" l="1"/>
  <c r="M63" i="2"/>
  <c r="M62" i="2"/>
  <c r="M61" i="2"/>
  <c r="I63" i="2"/>
  <c r="I62" i="2"/>
  <c r="I61" i="2"/>
  <c r="E63" i="2"/>
  <c r="E62" i="2"/>
  <c r="E61" i="2"/>
  <c r="K59" i="2"/>
  <c r="G42" i="2"/>
  <c r="G41" i="2"/>
  <c r="N40" i="2"/>
  <c r="E40" i="2"/>
  <c r="W37" i="2"/>
  <c r="M66" i="6"/>
  <c r="I66" i="6"/>
  <c r="E66" i="6"/>
  <c r="M65" i="6"/>
  <c r="I65" i="6"/>
  <c r="E65" i="6"/>
  <c r="M64" i="6"/>
  <c r="I64" i="6"/>
  <c r="E64" i="6"/>
  <c r="K62" i="6"/>
  <c r="G45" i="6"/>
  <c r="G44" i="6"/>
  <c r="G43" i="6"/>
  <c r="P42" i="6"/>
  <c r="F42" i="6"/>
  <c r="M47" i="11" l="1"/>
  <c r="Q50" i="11" s="1"/>
  <c r="S56" i="11" s="1"/>
  <c r="Q64" i="6"/>
  <c r="Q66" i="6"/>
  <c r="U66" i="6" s="1"/>
  <c r="K49" i="6" s="1"/>
  <c r="Q53" i="6" s="1"/>
  <c r="S59" i="6" s="1"/>
  <c r="Q65" i="6"/>
  <c r="U64" i="6" l="1"/>
  <c r="Q63" i="2"/>
  <c r="U63" i="2" s="1"/>
  <c r="K46" i="2" s="1"/>
  <c r="Q50" i="2" s="1"/>
  <c r="Q62" i="2"/>
  <c r="Q61" i="2"/>
  <c r="U61" i="2" l="1"/>
  <c r="K54" i="2" l="1"/>
  <c r="P55" i="2" s="1"/>
  <c r="S57" i="2" s="1"/>
</calcChain>
</file>

<file path=xl/sharedStrings.xml><?xml version="1.0" encoding="utf-8"?>
<sst xmlns="http://schemas.openxmlformats.org/spreadsheetml/2006/main" count="698" uniqueCount="133">
  <si>
    <t>日</t>
    <rPh sb="0" eb="1">
      <t>ニチ</t>
    </rPh>
    <phoneticPr fontId="2"/>
  </si>
  <si>
    <t>月</t>
    <rPh sb="0" eb="1">
      <t>ガツ</t>
    </rPh>
    <phoneticPr fontId="2"/>
  </si>
  <si>
    <t>広島市中学校体育連盟　会長　様</t>
    <rPh sb="0" eb="3">
      <t>ヒロシマシ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rPh sb="14" eb="15">
      <t>サマ</t>
    </rPh>
    <phoneticPr fontId="2"/>
  </si>
  <si>
    <t>区</t>
    <rPh sb="0" eb="1">
      <t>ク</t>
    </rPh>
    <phoneticPr fontId="2"/>
  </si>
  <si>
    <t>学校名</t>
    <rPh sb="0" eb="3">
      <t>ガッコウメイ</t>
    </rPh>
    <phoneticPr fontId="2"/>
  </si>
  <si>
    <t>中学校</t>
    <rPh sb="0" eb="3">
      <t>チュウガッコウ</t>
    </rPh>
    <phoneticPr fontId="2"/>
  </si>
  <si>
    <t>学校理事名</t>
    <rPh sb="0" eb="2">
      <t>ガッコウ</t>
    </rPh>
    <rPh sb="2" eb="4">
      <t>リジ</t>
    </rPh>
    <rPh sb="4" eb="5">
      <t>メイ</t>
    </rPh>
    <phoneticPr fontId="2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</si>
  <si>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2"/>
  </si>
  <si>
    <t>校印</t>
    <rPh sb="0" eb="1">
      <t>コウ</t>
    </rPh>
    <rPh sb="1" eb="2">
      <t>イン</t>
    </rPh>
    <phoneticPr fontId="2"/>
  </si>
  <si>
    <t>１．広島市中学校体育連盟</t>
    <rPh sb="2" eb="5">
      <t>ヒロシマシ</t>
    </rPh>
    <rPh sb="5" eb="8">
      <t>チュウガッコウ</t>
    </rPh>
    <rPh sb="8" eb="10">
      <t>タイイク</t>
    </rPh>
    <rPh sb="10" eb="12">
      <t>レンメイ</t>
    </rPh>
    <phoneticPr fontId="2"/>
  </si>
  <si>
    <t>①</t>
    <phoneticPr fontId="2"/>
  </si>
  <si>
    <t>全学校が納入</t>
    <rPh sb="0" eb="1">
      <t>ゼン</t>
    </rPh>
    <rPh sb="1" eb="3">
      <t>ガッコウ</t>
    </rPh>
    <rPh sb="4" eb="6">
      <t>ノウニュウ</t>
    </rPh>
    <phoneticPr fontId="2"/>
  </si>
  <si>
    <t>１校</t>
    <rPh sb="1" eb="2">
      <t>コウ</t>
    </rPh>
    <phoneticPr fontId="2"/>
  </si>
  <si>
    <t>円</t>
    <rPh sb="0" eb="1">
      <t>エン</t>
    </rPh>
    <phoneticPr fontId="2"/>
  </si>
  <si>
    <t>②</t>
    <phoneticPr fontId="2"/>
  </si>
  <si>
    <t>学級数</t>
    <rPh sb="0" eb="3">
      <t>ガッキュウスウ</t>
    </rPh>
    <phoneticPr fontId="2"/>
  </si>
  <si>
    <t>（</t>
    <phoneticPr fontId="2"/>
  </si>
  <si>
    <t>）</t>
    <phoneticPr fontId="2"/>
  </si>
  <si>
    <t>学級</t>
    <rPh sb="0" eb="2">
      <t>ガッキュウ</t>
    </rPh>
    <phoneticPr fontId="2"/>
  </si>
  <si>
    <t>×</t>
    <phoneticPr fontId="2"/>
  </si>
  <si>
    <t>* 全学校が納入</t>
    <rPh sb="2" eb="3">
      <t>ゼン</t>
    </rPh>
    <rPh sb="3" eb="5">
      <t>ガッコウ</t>
    </rPh>
    <rPh sb="6" eb="8">
      <t>ノウニュウ</t>
    </rPh>
    <phoneticPr fontId="2"/>
  </si>
  <si>
    <t>* 特別支援学級は含まない</t>
    <rPh sb="2" eb="4">
      <t>トクベツ</t>
    </rPh>
    <rPh sb="4" eb="6">
      <t>シエン</t>
    </rPh>
    <rPh sb="6" eb="8">
      <t>ガッキュウ</t>
    </rPh>
    <rPh sb="9" eb="10">
      <t>フク</t>
    </rPh>
    <phoneticPr fontId="2"/>
  </si>
  <si>
    <t>* 最大３０学級を上限</t>
    <rPh sb="2" eb="4">
      <t>サイダイ</t>
    </rPh>
    <rPh sb="6" eb="8">
      <t>ガッキュウ</t>
    </rPh>
    <rPh sb="9" eb="11">
      <t>ジョウゲン</t>
    </rPh>
    <phoneticPr fontId="2"/>
  </si>
  <si>
    <t>本　部　費</t>
    <rPh sb="0" eb="1">
      <t>ホン</t>
    </rPh>
    <rPh sb="2" eb="3">
      <t>ブ</t>
    </rPh>
    <rPh sb="4" eb="5">
      <t>ヒ</t>
    </rPh>
    <phoneticPr fontId="2"/>
  </si>
  <si>
    <t>負　担　金</t>
    <rPh sb="0" eb="1">
      <t>フ</t>
    </rPh>
    <rPh sb="2" eb="3">
      <t>タン</t>
    </rPh>
    <rPh sb="4" eb="5">
      <t>キン</t>
    </rPh>
    <phoneticPr fontId="2"/>
  </si>
  <si>
    <t>合　　　　計</t>
    <rPh sb="0" eb="1">
      <t>アイ</t>
    </rPh>
    <rPh sb="5" eb="6">
      <t>ケイ</t>
    </rPh>
    <phoneticPr fontId="2"/>
  </si>
  <si>
    <t>②</t>
    <phoneticPr fontId="2"/>
  </si>
  <si>
    <t>円  ）</t>
    <rPh sb="0" eb="1">
      <t>エン</t>
    </rPh>
    <phoneticPr fontId="2"/>
  </si>
  <si>
    <t>２．広島県中学校体育連盟</t>
    <rPh sb="2" eb="5">
      <t>ヒロシマケン</t>
    </rPh>
    <rPh sb="5" eb="8">
      <t>チュウガッコウ</t>
    </rPh>
    <rPh sb="8" eb="10">
      <t>タイイク</t>
    </rPh>
    <rPh sb="10" eb="12">
      <t>レンメイ</t>
    </rPh>
    <phoneticPr fontId="2"/>
  </si>
  <si>
    <t>生徒負担金</t>
    <rPh sb="0" eb="2">
      <t>セイト</t>
    </rPh>
    <rPh sb="2" eb="5">
      <t>フタンキン</t>
    </rPh>
    <phoneticPr fontId="2"/>
  </si>
  <si>
    <t>合　　　　 計</t>
    <rPh sb="0" eb="1">
      <t>アイ</t>
    </rPh>
    <rPh sb="6" eb="7">
      <t>ケイ</t>
    </rPh>
    <phoneticPr fontId="2"/>
  </si>
  <si>
    <t>加 　盟 　金</t>
    <rPh sb="0" eb="1">
      <t>カ</t>
    </rPh>
    <rPh sb="3" eb="4">
      <t>メイ</t>
    </rPh>
    <rPh sb="6" eb="7">
      <t>キン</t>
    </rPh>
    <phoneticPr fontId="2"/>
  </si>
  <si>
    <t>③</t>
    <phoneticPr fontId="2"/>
  </si>
  <si>
    <t>④</t>
    <phoneticPr fontId="2"/>
  </si>
  <si>
    <t>③</t>
    <phoneticPr fontId="2"/>
  </si>
  <si>
    <t>④</t>
    <phoneticPr fontId="2"/>
  </si>
  <si>
    <t>納入総合計金額</t>
    <rPh sb="0" eb="2">
      <t>ノウニュウ</t>
    </rPh>
    <rPh sb="2" eb="5">
      <t>ソウゴウケイ</t>
    </rPh>
    <rPh sb="5" eb="7">
      <t>キンガク</t>
    </rPh>
    <phoneticPr fontId="2"/>
  </si>
  <si>
    <t>　</t>
    <phoneticPr fontId="2"/>
  </si>
  <si>
    <t>① + ② ＋ ③ ＋ ④</t>
    <phoneticPr fontId="2"/>
  </si>
  <si>
    <t>　円</t>
    <rPh sb="1" eb="2">
      <t>エン</t>
    </rPh>
    <phoneticPr fontId="2"/>
  </si>
  <si>
    <t>日現在 ）</t>
    <rPh sb="0" eb="1">
      <t>ニチ</t>
    </rPh>
    <rPh sb="1" eb="3">
      <t>ゲンザイ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</si>
  <si>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</si>
  <si>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</si>
  <si>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人</t>
    <rPh sb="0" eb="1">
      <t>ニン</t>
    </rPh>
    <phoneticPr fontId="2"/>
  </si>
  <si>
    <t>１ 年</t>
    <rPh sb="2" eb="3">
      <t>ネン</t>
    </rPh>
    <phoneticPr fontId="2"/>
  </si>
  <si>
    <t>２ 年</t>
    <rPh sb="2" eb="3">
      <t>ネン</t>
    </rPh>
    <phoneticPr fontId="2"/>
  </si>
  <si>
    <t>３ 年</t>
    <rPh sb="2" eb="3">
      <t>ネン</t>
    </rPh>
    <phoneticPr fontId="2"/>
  </si>
  <si>
    <t>合計</t>
    <rPh sb="0" eb="2">
      <t>ゴウケイ</t>
    </rPh>
    <phoneticPr fontId="2"/>
  </si>
  <si>
    <t>総合計</t>
    <rPh sb="0" eb="3">
      <t>ソウゴウケイ</t>
    </rPh>
    <phoneticPr fontId="2"/>
  </si>
  <si>
    <t>※ 特別支援学級は、学級数には入れない。学年人数には入れる。</t>
    <rPh sb="2" eb="4">
      <t>トクベツ</t>
    </rPh>
    <rPh sb="4" eb="6">
      <t>シエン</t>
    </rPh>
    <rPh sb="6" eb="8">
      <t>ガッキュウ</t>
    </rPh>
    <rPh sb="10" eb="13">
      <t>ガッキュウスウ</t>
    </rPh>
    <rPh sb="15" eb="16">
      <t>イ</t>
    </rPh>
    <rPh sb="20" eb="22">
      <t>ガクネン</t>
    </rPh>
    <rPh sb="22" eb="24">
      <t>ニンズウ</t>
    </rPh>
    <rPh sb="26" eb="27">
      <t>イ</t>
    </rPh>
    <phoneticPr fontId="2"/>
  </si>
  <si>
    <t>学　 校　 名</t>
    <rPh sb="0" eb="1">
      <t>ガク</t>
    </rPh>
    <rPh sb="3" eb="4">
      <t>コウ</t>
    </rPh>
    <rPh sb="6" eb="7">
      <t>メイ</t>
    </rPh>
    <phoneticPr fontId="2"/>
  </si>
  <si>
    <t>校　番</t>
    <rPh sb="0" eb="1">
      <t>コウ</t>
    </rPh>
    <rPh sb="2" eb="3">
      <t>バン</t>
    </rPh>
    <phoneticPr fontId="2"/>
  </si>
  <si>
    <t>＋</t>
    <phoneticPr fontId="2"/>
  </si>
  <si>
    <t>* 生徒負担金は市教育委員会が負担します。</t>
    <rPh sb="2" eb="4">
      <t>セイト</t>
    </rPh>
    <rPh sb="4" eb="7">
      <t>フタンキン</t>
    </rPh>
    <rPh sb="8" eb="11">
      <t>シキョウイク</t>
    </rPh>
    <rPh sb="11" eb="14">
      <t>イインカイ</t>
    </rPh>
    <rPh sb="15" eb="17">
      <t>フタン</t>
    </rPh>
    <phoneticPr fontId="2"/>
  </si>
  <si>
    <t>① + ② ＋ ③</t>
    <phoneticPr fontId="2"/>
  </si>
  <si>
    <t>＋</t>
    <phoneticPr fontId="2"/>
  </si>
  <si>
    <t>区</t>
    <rPh sb="0" eb="1">
      <t>ク</t>
    </rPh>
    <phoneticPr fontId="2"/>
  </si>
  <si>
    <t>学校名</t>
    <rPh sb="0" eb="3">
      <t>ガッコウメイ</t>
    </rPh>
    <phoneticPr fontId="2"/>
  </si>
  <si>
    <t>学校長名</t>
    <rPh sb="0" eb="3">
      <t>ガッコウチョウ</t>
    </rPh>
    <rPh sb="3" eb="4">
      <t>メイ</t>
    </rPh>
    <phoneticPr fontId="2"/>
  </si>
  <si>
    <t>学校理事名</t>
    <rPh sb="0" eb="2">
      <t>ガッコウ</t>
    </rPh>
    <rPh sb="2" eb="4">
      <t>リジ</t>
    </rPh>
    <rPh sb="4" eb="5">
      <t>メイ</t>
    </rPh>
    <phoneticPr fontId="2"/>
  </si>
  <si>
    <t>書類発送日</t>
    <rPh sb="0" eb="2">
      <t>ショルイ</t>
    </rPh>
    <rPh sb="2" eb="5">
      <t>ハッソウビ</t>
    </rPh>
    <phoneticPr fontId="2"/>
  </si>
  <si>
    <t>参考資料日付</t>
    <rPh sb="0" eb="2">
      <t>サンコウ</t>
    </rPh>
    <rPh sb="2" eb="4">
      <t>シリョウ</t>
    </rPh>
    <rPh sb="4" eb="6">
      <t>ヒヅケ</t>
    </rPh>
    <phoneticPr fontId="2"/>
  </si>
  <si>
    <t>人数・学級数</t>
    <rPh sb="0" eb="2">
      <t>ニンズウ</t>
    </rPh>
    <rPh sb="3" eb="6">
      <t>ガッキュウスウ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</si>
  <si>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</si>
  <si>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</si>
  <si>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</si>
  <si>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</si>
  <si>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</si>
  <si>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学級数</t>
    <rPh sb="0" eb="3">
      <t>ガッキュウスウ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</si>
  <si>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</si>
  <si>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</si>
  <si>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</si>
  <si>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</si>
  <si>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</si>
  <si>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</si>
  <si>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</si>
  <si>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校番</t>
    <rPh sb="0" eb="1">
      <t>コウ</t>
    </rPh>
    <rPh sb="1" eb="2">
      <t>バン</t>
    </rPh>
    <phoneticPr fontId="2"/>
  </si>
  <si>
    <t>⑥</t>
    <phoneticPr fontId="2"/>
  </si>
  <si>
    <t>⑦</t>
    <phoneticPr fontId="2"/>
  </si>
  <si>
    <t>⑧</t>
    <phoneticPr fontId="2"/>
  </si>
  <si>
    <t>【特別支援学級の扱い】</t>
    <rPh sb="1" eb="3">
      <t>トクベツ</t>
    </rPh>
    <rPh sb="3" eb="5">
      <t>シエン</t>
    </rPh>
    <rPh sb="5" eb="7">
      <t>ガッキュウ</t>
    </rPh>
    <rPh sb="8" eb="9">
      <t>アツカ</t>
    </rPh>
    <phoneticPr fontId="2"/>
  </si>
  <si>
    <t>　　・学級数には入れない。</t>
    <rPh sb="3" eb="6">
      <t>ガッキュウスウ</t>
    </rPh>
    <rPh sb="8" eb="9">
      <t>イ</t>
    </rPh>
    <phoneticPr fontId="2"/>
  </si>
  <si>
    <t>　　・学年の生徒人数には入れる。</t>
    <rPh sb="3" eb="5">
      <t>ガクネン</t>
    </rPh>
    <rPh sb="6" eb="8">
      <t>セイト</t>
    </rPh>
    <rPh sb="8" eb="10">
      <t>ニンズウ</t>
    </rPh>
    <rPh sb="12" eb="13">
      <t>イ</t>
    </rPh>
    <phoneticPr fontId="2"/>
  </si>
  <si>
    <t>南</t>
    <rPh sb="0" eb="1">
      <t>ミナミ</t>
    </rPh>
    <phoneticPr fontId="2"/>
  </si>
  <si>
    <t>〇〇</t>
    <phoneticPr fontId="2"/>
  </si>
  <si>
    <t>△△</t>
    <phoneticPr fontId="2"/>
  </si>
  <si>
    <t>××</t>
    <phoneticPr fontId="2"/>
  </si>
  <si>
    <t>領収書</t>
    <rPh sb="0" eb="3">
      <t>リョウシュウショ</t>
    </rPh>
    <phoneticPr fontId="2"/>
  </si>
  <si>
    <t>必要</t>
    <rPh sb="0" eb="2">
      <t>ヒツヨウ</t>
    </rPh>
    <phoneticPr fontId="2"/>
  </si>
  <si>
    <t>発送日</t>
    <rPh sb="0" eb="3">
      <t>ハッソウビ</t>
    </rPh>
    <phoneticPr fontId="2"/>
  </si>
  <si>
    <t>（必要 or　不要）</t>
    <rPh sb="1" eb="3">
      <t>ヒツヨウ</t>
    </rPh>
    <rPh sb="7" eb="9">
      <t>フヨウ</t>
    </rPh>
    <phoneticPr fontId="2"/>
  </si>
  <si>
    <t>⑧</t>
    <phoneticPr fontId="2"/>
  </si>
  <si>
    <t>中学校 ・ 教育学校</t>
    <rPh sb="0" eb="3">
      <t>チュウガッコウ</t>
    </rPh>
    <rPh sb="6" eb="8">
      <t>キョウイク</t>
    </rPh>
    <rPh sb="8" eb="10">
      <t>ガッコウ</t>
    </rPh>
    <phoneticPr fontId="2"/>
  </si>
  <si>
    <t>納  入  通  知  書  （市立中学校 ・ 教育学校用）</t>
    <rPh sb="0" eb="1">
      <t>オサメ</t>
    </rPh>
    <rPh sb="3" eb="4">
      <t>イ</t>
    </rPh>
    <rPh sb="6" eb="7">
      <t>ツウ</t>
    </rPh>
    <rPh sb="9" eb="10">
      <t>チ</t>
    </rPh>
    <rPh sb="12" eb="13">
      <t>ショ</t>
    </rPh>
    <rPh sb="16" eb="18">
      <t>イチリツ</t>
    </rPh>
    <rPh sb="18" eb="21">
      <t>チュウガッコウ</t>
    </rPh>
    <rPh sb="24" eb="26">
      <t>キョウイク</t>
    </rPh>
    <rPh sb="26" eb="28">
      <t>ガッコウ</t>
    </rPh>
    <rPh sb="28" eb="29">
      <t>ヨウ</t>
    </rPh>
    <phoneticPr fontId="2"/>
  </si>
  <si>
    <t>納  入  通  知  書  （特別軽減校用）</t>
    <rPh sb="0" eb="1">
      <t>オサメ</t>
    </rPh>
    <rPh sb="3" eb="4">
      <t>イ</t>
    </rPh>
    <rPh sb="6" eb="7">
      <t>ツウ</t>
    </rPh>
    <rPh sb="9" eb="10">
      <t>チ</t>
    </rPh>
    <rPh sb="12" eb="13">
      <t>ショ</t>
    </rPh>
    <rPh sb="16" eb="18">
      <t>トクベツ</t>
    </rPh>
    <rPh sb="18" eb="20">
      <t>ケイゲン</t>
    </rPh>
    <rPh sb="20" eb="21">
      <t>コウ</t>
    </rPh>
    <rPh sb="21" eb="22">
      <t>ヨウ</t>
    </rPh>
    <phoneticPr fontId="2"/>
  </si>
  <si>
    <t>①</t>
    <phoneticPr fontId="2"/>
  </si>
  <si>
    <t>全生徒数</t>
    <rPh sb="0" eb="1">
      <t>ゼン</t>
    </rPh>
    <rPh sb="1" eb="4">
      <t>セイトスウ</t>
    </rPh>
    <phoneticPr fontId="2"/>
  </si>
  <si>
    <t>* 特別支援学級の生徒数も含む。</t>
    <rPh sb="2" eb="4">
      <t>トクベツ</t>
    </rPh>
    <rPh sb="4" eb="6">
      <t>シエン</t>
    </rPh>
    <rPh sb="6" eb="8">
      <t>ガッキュウ</t>
    </rPh>
    <rPh sb="9" eb="11">
      <t>セイト</t>
    </rPh>
    <rPh sb="11" eb="12">
      <t>スウ</t>
    </rPh>
    <rPh sb="13" eb="14">
      <t>フク</t>
    </rPh>
    <phoneticPr fontId="2"/>
  </si>
  <si>
    <t>①　＋　②</t>
    <phoneticPr fontId="2"/>
  </si>
  <si>
    <t>　　・学年の生徒人数に入れる。</t>
    <rPh sb="3" eb="5">
      <t>ガクネン</t>
    </rPh>
    <rPh sb="6" eb="8">
      <t>セイト</t>
    </rPh>
    <rPh sb="8" eb="10">
      <t>ニンズウ</t>
    </rPh>
    <rPh sb="11" eb="12">
      <t>イ</t>
    </rPh>
    <phoneticPr fontId="2"/>
  </si>
  <si>
    <t xml:space="preserve">生徒数  </t>
    <rPh sb="0" eb="3">
      <t>セイトスウ</t>
    </rPh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</si>
  <si>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</si>
  <si>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</si>
  <si>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</si>
  <si>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×</t>
    <phoneticPr fontId="2"/>
  </si>
  <si>
    <t>１００ 円</t>
    <rPh sb="4" eb="5">
      <t>エン</t>
    </rPh>
    <phoneticPr fontId="2"/>
  </si>
  <si>
    <t xml:space="preserve">生徒数 </t>
    <rPh sb="0" eb="3">
      <t>セイトスウ</t>
    </rPh>
    <phoneticPr fontId="2"/>
  </si>
  <si>
    <t>)</t>
    <phoneticPr fontId="2"/>
  </si>
  <si>
    <t>×</t>
    <phoneticPr fontId="2"/>
  </si>
  <si>
    <t>１ 広島市中学校体育連盟</t>
    <rPh sb="2" eb="5">
      <t>ヒロシマシ</t>
    </rPh>
    <rPh sb="5" eb="8">
      <t>チュウガッコウ</t>
    </rPh>
    <rPh sb="8" eb="10">
      <t>タイイク</t>
    </rPh>
    <rPh sb="10" eb="12">
      <t>レンメイ</t>
    </rPh>
    <phoneticPr fontId="2"/>
  </si>
  <si>
    <t>２ 広島県中学校体育連盟</t>
    <rPh sb="2" eb="5">
      <t>ヒロシマケン</t>
    </rPh>
    <rPh sb="5" eb="8">
      <t>チュウガッコウ</t>
    </rPh>
    <rPh sb="8" eb="10">
      <t>タイイク</t>
    </rPh>
    <rPh sb="10" eb="12">
      <t>レンメイ</t>
    </rPh>
    <phoneticPr fontId="2"/>
  </si>
  <si>
    <t>日　</t>
    <rPh sb="0" eb="1">
      <t>ニチ</t>
    </rPh>
    <phoneticPr fontId="2"/>
  </si>
  <si>
    <t>　広島市中学校体育連盟　会長　様</t>
    <rPh sb="1" eb="4">
      <t>ヒロシマシ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5" eb="16">
      <t>サマ</t>
    </rPh>
    <phoneticPr fontId="2"/>
  </si>
  <si>
    <t>納  入  通  知  書  （国立 ・ 県立 ・ 私立中学校用）</t>
    <rPh sb="0" eb="1">
      <t>オサメ</t>
    </rPh>
    <rPh sb="3" eb="4">
      <t>イ</t>
    </rPh>
    <rPh sb="6" eb="7">
      <t>ツウ</t>
    </rPh>
    <rPh sb="9" eb="10">
      <t>チ</t>
    </rPh>
    <rPh sb="12" eb="13">
      <t>ショ</t>
    </rPh>
    <rPh sb="16" eb="18">
      <t>コクリツ</t>
    </rPh>
    <rPh sb="21" eb="23">
      <t>ケンリツ</t>
    </rPh>
    <rPh sb="26" eb="28">
      <t>シリツ</t>
    </rPh>
    <rPh sb="28" eb="31">
      <t>チュウガッコウ</t>
    </rPh>
    <rPh sb="31" eb="32">
      <t>ヨウ</t>
    </rPh>
    <phoneticPr fontId="2"/>
  </si>
  <si>
    <r>
      <t>　　　</t>
    </r>
    <r>
      <rPr>
        <sz val="16"/>
        <color theme="1"/>
        <rFont val="UD デジタル 教科書体 N-R"/>
        <family val="1"/>
        <charset val="128"/>
      </rPr>
      <t>10,000</t>
    </r>
    <r>
      <rPr>
        <sz val="12"/>
        <color theme="1"/>
        <rFont val="UD デジタル 教科書体 N-R"/>
        <family val="1"/>
        <charset val="128"/>
      </rPr>
      <t xml:space="preserve"> 円　</t>
    </r>
    <rPh sb="10" eb="11">
      <t>エン</t>
    </rPh>
    <phoneticPr fontId="2"/>
  </si>
  <si>
    <r>
      <rPr>
        <b/>
        <sz val="12"/>
        <color theme="1"/>
        <rFont val="UD デジタル 教科書体 N-R"/>
        <family val="1"/>
        <charset val="128"/>
      </rPr>
      <t>３．参考資料</t>
    </r>
    <r>
      <rPr>
        <sz val="12"/>
        <color theme="1"/>
        <rFont val="UD デジタル 教科書体 N-R"/>
        <family val="1"/>
        <charset val="128"/>
      </rPr>
      <t xml:space="preserve"> （ </t>
    </r>
    <rPh sb="2" eb="4">
      <t>サンコウ</t>
    </rPh>
    <rPh sb="4" eb="6">
      <t>シリョウ</t>
    </rPh>
    <phoneticPr fontId="2"/>
  </si>
  <si>
    <r>
      <rPr>
        <b/>
        <sz val="12"/>
        <color theme="1"/>
        <rFont val="UD デジタル 教科書体 N-R"/>
        <family val="1"/>
        <charset val="128"/>
      </rPr>
      <t>３ 参考資料</t>
    </r>
    <r>
      <rPr>
        <sz val="12"/>
        <color theme="1"/>
        <rFont val="UD デジタル 教科書体 N-R"/>
        <family val="1"/>
        <charset val="128"/>
      </rPr>
      <t xml:space="preserve"> （</t>
    </r>
    <rPh sb="2" eb="4">
      <t>サンコウ</t>
    </rPh>
    <rPh sb="4" eb="6">
      <t>シリョウ</t>
    </rPh>
    <phoneticPr fontId="2"/>
  </si>
  <si>
    <r>
      <rPr>
        <b/>
        <sz val="12"/>
        <color theme="1"/>
        <rFont val="UD デジタル 教科書体 N-R"/>
        <family val="1"/>
        <charset val="128"/>
      </rPr>
      <t>３．参考資料</t>
    </r>
    <r>
      <rPr>
        <sz val="12"/>
        <color theme="1"/>
        <rFont val="UD デジタル 教科書体 N-R"/>
        <family val="1"/>
        <charset val="128"/>
      </rPr>
      <t xml:space="preserve"> （</t>
    </r>
    <rPh sb="2" eb="4">
      <t>サンコウ</t>
    </rPh>
    <rPh sb="4" eb="6">
      <t>シリョウ</t>
    </rPh>
    <phoneticPr fontId="2"/>
  </si>
  <si>
    <r>
      <t>　　　</t>
    </r>
    <r>
      <rPr>
        <sz val="16"/>
        <color theme="1"/>
        <rFont val="UD デジタル 教科書体 N-R"/>
        <family val="1"/>
        <charset val="128"/>
      </rPr>
      <t>10,000</t>
    </r>
    <r>
      <rPr>
        <sz val="12"/>
        <color theme="1"/>
        <rFont val="UD デジタル 教科書体 N-R"/>
        <family val="1"/>
        <charset val="128"/>
      </rPr>
      <t xml:space="preserve"> 円</t>
    </r>
    <rPh sb="10" eb="11">
      <t>エン</t>
    </rPh>
    <phoneticPr fontId="2"/>
  </si>
  <si>
    <r>
      <rPr>
        <b/>
        <sz val="12"/>
        <color theme="1"/>
        <rFont val="UD デジタル 教科書体 N-R"/>
        <family val="1"/>
        <charset val="128"/>
      </rPr>
      <t>３ 参考資料</t>
    </r>
    <r>
      <rPr>
        <sz val="12"/>
        <color theme="1"/>
        <rFont val="UD デジタル 教科書体 N-R"/>
        <family val="1"/>
        <charset val="128"/>
      </rPr>
      <t xml:space="preserve"> （ </t>
    </r>
    <rPh sb="2" eb="4">
      <t>サンコウ</t>
    </rPh>
    <rPh sb="4" eb="6">
      <t>シリョウ</t>
    </rPh>
    <phoneticPr fontId="2"/>
  </si>
  <si>
    <t>　下の ① ～ ⑨ についての基本情報を入力いただくと、シートに自動的にデーターが入力されます。</t>
    <rPh sb="1" eb="2">
      <t>シタ</t>
    </rPh>
    <rPh sb="15" eb="17">
      <t>キホン</t>
    </rPh>
    <rPh sb="17" eb="19">
      <t>ジョウホウ</t>
    </rPh>
    <rPh sb="20" eb="22">
      <t>ニュウリョク</t>
    </rPh>
    <rPh sb="32" eb="35">
      <t>ジドウテキ</t>
    </rPh>
    <rPh sb="41" eb="43">
      <t>ニュウリョク</t>
    </rPh>
    <phoneticPr fontId="2"/>
  </si>
  <si>
    <t>　下の ① ～ ⑧ についての基本情報を入力いただくと、シートに自動的にデーターが入力されます。</t>
    <rPh sb="1" eb="2">
      <t>シタ</t>
    </rPh>
    <rPh sb="15" eb="17">
      <t>キホン</t>
    </rPh>
    <rPh sb="17" eb="19">
      <t>ジョウホウ</t>
    </rPh>
    <rPh sb="20" eb="22">
      <t>ニュウリョク</t>
    </rPh>
    <rPh sb="32" eb="35">
      <t>ジドウテキ</t>
    </rPh>
    <rPh sb="41" eb="43">
      <t>ニュウリョク</t>
    </rPh>
    <phoneticPr fontId="2"/>
  </si>
  <si>
    <t>広島市立白木</t>
    <rPh sb="0" eb="2">
      <t>ヒロシマ</t>
    </rPh>
    <rPh sb="2" eb="4">
      <t>シリツ</t>
    </rPh>
    <rPh sb="4" eb="6">
      <t>シラキ</t>
    </rPh>
    <phoneticPr fontId="2"/>
  </si>
  <si>
    <t>花口　公嗣</t>
    <rPh sb="0" eb="2">
      <t>ハナグチ</t>
    </rPh>
    <rPh sb="3" eb="5">
      <t>コウジ</t>
    </rPh>
    <phoneticPr fontId="2"/>
  </si>
  <si>
    <t>夏木　誠</t>
    <rPh sb="0" eb="2">
      <t>ナツキ</t>
    </rPh>
    <rPh sb="3" eb="4">
      <t>マコト</t>
    </rPh>
    <phoneticPr fontId="2"/>
  </si>
  <si>
    <t>安佐北</t>
    <rPh sb="0" eb="3">
      <t>アサキタ</t>
    </rPh>
    <phoneticPr fontId="2"/>
  </si>
  <si>
    <t>広島市立白木</t>
    <rPh sb="0" eb="2">
      <t>ヒロシマ</t>
    </rPh>
    <rPh sb="2" eb="3">
      <t>シ</t>
    </rPh>
    <rPh sb="3" eb="4">
      <t>タ</t>
    </rPh>
    <rPh sb="4" eb="6">
      <t>シラキ</t>
    </rPh>
    <phoneticPr fontId="2"/>
  </si>
  <si>
    <t>　　2,000 円　</t>
    <rPh sb="8" eb="9">
      <t>エン</t>
    </rPh>
    <phoneticPr fontId="2"/>
  </si>
  <si>
    <t>　　2,000円　</t>
    <rPh sb="7" eb="8">
      <t>エン</t>
    </rPh>
    <phoneticPr fontId="2"/>
  </si>
  <si>
    <t>令和 ７ 年</t>
    <rPh sb="0" eb="1">
      <t>レイ</t>
    </rPh>
    <rPh sb="1" eb="2">
      <t>ワ</t>
    </rPh>
    <rPh sb="5" eb="6">
      <t>ネン</t>
    </rPh>
    <phoneticPr fontId="2"/>
  </si>
  <si>
    <r>
      <t>・Excelデーターなので、</t>
    </r>
    <r>
      <rPr>
        <sz val="14"/>
        <color rgb="FFFF0000"/>
        <rFont val="UD デジタル 教科書体 N-R"/>
        <family val="1"/>
        <charset val="128"/>
      </rPr>
      <t>印刷した物を良くご確認下さい。</t>
    </r>
    <r>
      <rPr>
        <sz val="14"/>
        <color theme="1"/>
        <rFont val="UD デジタル 教科書体 N-R"/>
        <family val="1"/>
        <charset val="128"/>
      </rPr>
      <t xml:space="preserve">
　　　（セルのデーターが切れていないかなど）
・</t>
    </r>
    <r>
      <rPr>
        <sz val="14"/>
        <color rgb="FFFF0000"/>
        <rFont val="UD デジタル 教科書体 N-R"/>
        <family val="1"/>
        <charset val="128"/>
      </rPr>
      <t>校印を忘れないよう</t>
    </r>
    <r>
      <rPr>
        <sz val="14"/>
        <color theme="1"/>
        <rFont val="UD デジタル 教科書体 N-R"/>
        <family val="1"/>
        <charset val="128"/>
      </rPr>
      <t>お願いします。
・控えを必ず取り、</t>
    </r>
    <r>
      <rPr>
        <sz val="14"/>
        <color rgb="FFFF0000"/>
        <rFont val="UD デジタル 教科書体 N-R"/>
        <family val="1"/>
        <charset val="128"/>
      </rPr>
      <t>原本・入金は 5/8（木）必着</t>
    </r>
    <r>
      <rPr>
        <sz val="14"/>
        <color theme="1"/>
        <rFont val="UD デジタル 教科書体 N-R"/>
        <family val="1"/>
        <charset val="128"/>
      </rPr>
      <t>で御願いします。</t>
    </r>
    <rPh sb="14" eb="16">
      <t>インサツ</t>
    </rPh>
    <rPh sb="18" eb="19">
      <t>モノ</t>
    </rPh>
    <rPh sb="20" eb="21">
      <t>ヨ</t>
    </rPh>
    <rPh sb="23" eb="25">
      <t>カクニン</t>
    </rPh>
    <rPh sb="25" eb="26">
      <t>クダ</t>
    </rPh>
    <rPh sb="42" eb="43">
      <t>キ</t>
    </rPh>
    <rPh sb="58" eb="59">
      <t>ワス</t>
    </rPh>
    <rPh sb="65" eb="66">
      <t>ネガ</t>
    </rPh>
    <rPh sb="74" eb="75">
      <t>ヒカ</t>
    </rPh>
    <rPh sb="77" eb="78">
      <t>カナラ</t>
    </rPh>
    <rPh sb="79" eb="80">
      <t>ト</t>
    </rPh>
    <rPh sb="82" eb="84">
      <t>ゲンポン</t>
    </rPh>
    <rPh sb="85" eb="87">
      <t>ニュウキン</t>
    </rPh>
    <rPh sb="93" eb="94">
      <t>モク</t>
    </rPh>
    <rPh sb="95" eb="97">
      <t>ヒッチャク</t>
    </rPh>
    <rPh sb="98" eb="100">
      <t>オネガ</t>
    </rPh>
    <phoneticPr fontId="2"/>
  </si>
  <si>
    <t>令和 ７年</t>
    <rPh sb="0" eb="1">
      <t>レイ</t>
    </rPh>
    <rPh sb="1" eb="2">
      <t>ワ</t>
    </rPh>
    <rPh sb="4" eb="5">
      <t>ネン</t>
    </rPh>
    <phoneticPr fontId="2"/>
  </si>
  <si>
    <t>領収書は第２回理事会でお渡しします</t>
    <rPh sb="0" eb="3">
      <t>リョウシュウショ</t>
    </rPh>
    <rPh sb="4" eb="5">
      <t>ダイ</t>
    </rPh>
    <rPh sb="6" eb="7">
      <t>カイ</t>
    </rPh>
    <rPh sb="7" eb="10">
      <t>リジカイ</t>
    </rPh>
    <rPh sb="12" eb="13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</si>
</sst>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8"/>
      <color rgb="FFFF0000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4"/>
      <color rgb="FFFF000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2" borderId="11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18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4" borderId="4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8" fillId="4" borderId="0" xfId="0" applyFont="1" applyFill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12" xfId="0" applyFont="1" applyFill="1" applyBorder="1">
      <alignment vertic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4" borderId="13" xfId="0" applyFont="1" applyFill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8" xfId="0" applyFont="1" applyFill="1" applyBorder="1" applyAlignme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4" borderId="4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3" fontId="3" fillId="4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38" fontId="9" fillId="3" borderId="4" xfId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38" fontId="9" fillId="4" borderId="4" xfId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right" vertical="center"/>
    </xf>
    <xf numFmtId="3" fontId="9" fillId="0" borderId="6" xfId="0" applyNumberFormat="1" applyFont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8" fontId="9" fillId="4" borderId="1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1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38" fontId="9" fillId="4" borderId="4" xfId="1" applyFont="1" applyFill="1" applyBorder="1" applyAlignment="1" applyProtection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49</xdr:row>
      <xdr:rowOff>228600</xdr:rowOff>
    </xdr:from>
    <xdr:to>
      <xdr:col>20</xdr:col>
      <xdr:colOff>66675</xdr:colOff>
      <xdr:row>50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19625" y="4152900"/>
          <a:ext cx="11620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15</xdr:col>
      <xdr:colOff>76200</xdr:colOff>
      <xdr:row>60</xdr:row>
      <xdr:rowOff>133350</xdr:rowOff>
    </xdr:from>
    <xdr:to>
      <xdr:col>19</xdr:col>
      <xdr:colOff>95250</xdr:colOff>
      <xdr:row>61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62450" y="7724775"/>
          <a:ext cx="11620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17</xdr:col>
      <xdr:colOff>123825</xdr:colOff>
      <xdr:row>50</xdr:row>
      <xdr:rowOff>190500</xdr:rowOff>
    </xdr:from>
    <xdr:to>
      <xdr:col>17</xdr:col>
      <xdr:colOff>161925</xdr:colOff>
      <xdr:row>52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981575" y="4448175"/>
          <a:ext cx="38100" cy="4762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59</xdr:row>
      <xdr:rowOff>19050</xdr:rowOff>
    </xdr:from>
    <xdr:to>
      <xdr:col>19</xdr:col>
      <xdr:colOff>104775</xdr:colOff>
      <xdr:row>60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229225" y="7277100"/>
          <a:ext cx="304800" cy="4476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61</xdr:row>
      <xdr:rowOff>123825</xdr:rowOff>
    </xdr:from>
    <xdr:to>
      <xdr:col>16</xdr:col>
      <xdr:colOff>238125</xdr:colOff>
      <xdr:row>62</xdr:row>
      <xdr:rowOff>314325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743450" y="8048625"/>
          <a:ext cx="66675" cy="5238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61</xdr:row>
      <xdr:rowOff>104775</xdr:rowOff>
    </xdr:from>
    <xdr:to>
      <xdr:col>20</xdr:col>
      <xdr:colOff>171450</xdr:colOff>
      <xdr:row>62</xdr:row>
      <xdr:rowOff>304800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248275" y="8029575"/>
          <a:ext cx="638175" cy="5334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48</xdr:row>
      <xdr:rowOff>323850</xdr:rowOff>
    </xdr:from>
    <xdr:to>
      <xdr:col>16</xdr:col>
      <xdr:colOff>47626</xdr:colOff>
      <xdr:row>49</xdr:row>
      <xdr:rowOff>228600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 flipV="1">
          <a:off x="3390900" y="3914775"/>
          <a:ext cx="1228726" cy="23812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161925</xdr:colOff>
      <xdr:row>38</xdr:row>
      <xdr:rowOff>190500</xdr:rowOff>
    </xdr:from>
    <xdr:to>
      <xdr:col>22</xdr:col>
      <xdr:colOff>200025</xdr:colOff>
      <xdr:row>39</xdr:row>
      <xdr:rowOff>428625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76925" y="19050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238125</xdr:colOff>
      <xdr:row>40</xdr:row>
      <xdr:rowOff>257175</xdr:rowOff>
    </xdr:from>
    <xdr:to>
      <xdr:col>6</xdr:col>
      <xdr:colOff>276225</xdr:colOff>
      <xdr:row>42</xdr:row>
      <xdr:rowOff>161925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81125" y="116205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16</xdr:col>
      <xdr:colOff>19050</xdr:colOff>
      <xdr:row>40</xdr:row>
      <xdr:rowOff>247650</xdr:rowOff>
    </xdr:from>
    <xdr:to>
      <xdr:col>18</xdr:col>
      <xdr:colOff>57150</xdr:colOff>
      <xdr:row>42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1050" y="1152525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247650</xdr:colOff>
      <xdr:row>41</xdr:row>
      <xdr:rowOff>266700</xdr:rowOff>
    </xdr:from>
    <xdr:to>
      <xdr:col>9</xdr:col>
      <xdr:colOff>0</xdr:colOff>
      <xdr:row>43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62150" y="150495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9</xdr:col>
      <xdr:colOff>85725</xdr:colOff>
      <xdr:row>42</xdr:row>
      <xdr:rowOff>285750</xdr:rowOff>
    </xdr:from>
    <xdr:to>
      <xdr:col>11</xdr:col>
      <xdr:colOff>123825</xdr:colOff>
      <xdr:row>44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57475" y="1857375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9</xdr:col>
      <xdr:colOff>76200</xdr:colOff>
      <xdr:row>43</xdr:row>
      <xdr:rowOff>285750</xdr:rowOff>
    </xdr:from>
    <xdr:to>
      <xdr:col>11</xdr:col>
      <xdr:colOff>114300</xdr:colOff>
      <xdr:row>45</xdr:row>
      <xdr:rowOff>190500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47950" y="220980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6</xdr:col>
      <xdr:colOff>180975</xdr:colOff>
      <xdr:row>59</xdr:row>
      <xdr:rowOff>276225</xdr:rowOff>
    </xdr:from>
    <xdr:to>
      <xdr:col>8</xdr:col>
      <xdr:colOff>219075</xdr:colOff>
      <xdr:row>61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66925" y="7534275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1</xdr:col>
      <xdr:colOff>257175</xdr:colOff>
      <xdr:row>61</xdr:row>
      <xdr:rowOff>257175</xdr:rowOff>
    </xdr:from>
    <xdr:to>
      <xdr:col>4</xdr:col>
      <xdr:colOff>9525</xdr:colOff>
      <xdr:row>63</xdr:row>
      <xdr:rowOff>161925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42925" y="8181975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42</xdr:row>
      <xdr:rowOff>83820</xdr:rowOff>
    </xdr:from>
    <xdr:to>
      <xdr:col>18</xdr:col>
      <xdr:colOff>68580</xdr:colOff>
      <xdr:row>42</xdr:row>
      <xdr:rowOff>274320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97FE929-698D-480F-B115-596059047F36}"/>
            </a:ext>
          </a:extLst>
        </xdr:cNvPr>
        <xdr:cNvSpPr/>
      </xdr:nvSpPr>
      <xdr:spPr>
        <a:xfrm>
          <a:off x="4602480" y="12306300"/>
          <a:ext cx="815340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47</xdr:row>
      <xdr:rowOff>133350</xdr:rowOff>
    </xdr:from>
    <xdr:to>
      <xdr:col>20</xdr:col>
      <xdr:colOff>295275</xdr:colOff>
      <xdr:row>48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05425" y="3724275"/>
          <a:ext cx="12763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15</xdr:col>
      <xdr:colOff>76200</xdr:colOff>
      <xdr:row>57</xdr:row>
      <xdr:rowOff>133350</xdr:rowOff>
    </xdr:from>
    <xdr:to>
      <xdr:col>19</xdr:col>
      <xdr:colOff>95250</xdr:colOff>
      <xdr:row>58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791075" y="7724775"/>
          <a:ext cx="12763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17</xdr:col>
      <xdr:colOff>219075</xdr:colOff>
      <xdr:row>48</xdr:row>
      <xdr:rowOff>95250</xdr:rowOff>
    </xdr:from>
    <xdr:to>
      <xdr:col>18</xdr:col>
      <xdr:colOff>95250</xdr:colOff>
      <xdr:row>49</xdr:row>
      <xdr:rowOff>57150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562600" y="4019550"/>
          <a:ext cx="190500" cy="2952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85725</xdr:colOff>
      <xdr:row>56</xdr:row>
      <xdr:rowOff>19050</xdr:rowOff>
    </xdr:from>
    <xdr:to>
      <xdr:col>19</xdr:col>
      <xdr:colOff>104775</xdr:colOff>
      <xdr:row>57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5743575" y="7277100"/>
          <a:ext cx="333375" cy="4476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58</xdr:row>
      <xdr:rowOff>123825</xdr:rowOff>
    </xdr:from>
    <xdr:to>
      <xdr:col>16</xdr:col>
      <xdr:colOff>238125</xdr:colOff>
      <xdr:row>59</xdr:row>
      <xdr:rowOff>314325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200650" y="8048625"/>
          <a:ext cx="66675" cy="5238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58</xdr:row>
      <xdr:rowOff>104775</xdr:rowOff>
    </xdr:from>
    <xdr:to>
      <xdr:col>20</xdr:col>
      <xdr:colOff>171450</xdr:colOff>
      <xdr:row>59</xdr:row>
      <xdr:rowOff>304800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762625" y="8029575"/>
          <a:ext cx="695325" cy="5334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57151</xdr:colOff>
      <xdr:row>46</xdr:row>
      <xdr:rowOff>257176</xdr:rowOff>
    </xdr:from>
    <xdr:to>
      <xdr:col>16</xdr:col>
      <xdr:colOff>285750</xdr:colOff>
      <xdr:row>47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 flipV="1">
          <a:off x="4457701" y="3514726"/>
          <a:ext cx="857249" cy="228599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123825</xdr:colOff>
      <xdr:row>41</xdr:row>
      <xdr:rowOff>180975</xdr:rowOff>
    </xdr:from>
    <xdr:to>
      <xdr:col>21</xdr:col>
      <xdr:colOff>57150</xdr:colOff>
      <xdr:row>41</xdr:row>
      <xdr:rowOff>180975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781675" y="1752600"/>
          <a:ext cx="8763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161925</xdr:colOff>
      <xdr:row>37</xdr:row>
      <xdr:rowOff>190500</xdr:rowOff>
    </xdr:from>
    <xdr:to>
      <xdr:col>22</xdr:col>
      <xdr:colOff>200025</xdr:colOff>
      <xdr:row>38</xdr:row>
      <xdr:rowOff>428625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448425" y="190500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238125</xdr:colOff>
      <xdr:row>39</xdr:row>
      <xdr:rowOff>257175</xdr:rowOff>
    </xdr:from>
    <xdr:to>
      <xdr:col>6</xdr:col>
      <xdr:colOff>276225</xdr:colOff>
      <xdr:row>41</xdr:row>
      <xdr:rowOff>161925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95425" y="1162050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16</xdr:col>
      <xdr:colOff>19050</xdr:colOff>
      <xdr:row>39</xdr:row>
      <xdr:rowOff>247650</xdr:rowOff>
    </xdr:from>
    <xdr:to>
      <xdr:col>18</xdr:col>
      <xdr:colOff>57150</xdr:colOff>
      <xdr:row>41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048250" y="1152525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247650</xdr:colOff>
      <xdr:row>40</xdr:row>
      <xdr:rowOff>266700</xdr:rowOff>
    </xdr:from>
    <xdr:to>
      <xdr:col>9</xdr:col>
      <xdr:colOff>0</xdr:colOff>
      <xdr:row>42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133600" y="1504950"/>
          <a:ext cx="695325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9</xdr:col>
      <xdr:colOff>85725</xdr:colOff>
      <xdr:row>41</xdr:row>
      <xdr:rowOff>285750</xdr:rowOff>
    </xdr:from>
    <xdr:to>
      <xdr:col>11</xdr:col>
      <xdr:colOff>123825</xdr:colOff>
      <xdr:row>43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914650" y="1857375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9</xdr:col>
      <xdr:colOff>76200</xdr:colOff>
      <xdr:row>42</xdr:row>
      <xdr:rowOff>285750</xdr:rowOff>
    </xdr:from>
    <xdr:to>
      <xdr:col>11</xdr:col>
      <xdr:colOff>114300</xdr:colOff>
      <xdr:row>44</xdr:row>
      <xdr:rowOff>190500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905125" y="2209800"/>
          <a:ext cx="66675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6</xdr:col>
      <xdr:colOff>180975</xdr:colOff>
      <xdr:row>56</xdr:row>
      <xdr:rowOff>276225</xdr:rowOff>
    </xdr:from>
    <xdr:to>
      <xdr:col>8</xdr:col>
      <xdr:colOff>171450</xdr:colOff>
      <xdr:row>58</xdr:row>
      <xdr:rowOff>238125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066925" y="6867525"/>
          <a:ext cx="619125" cy="628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1</xdr:col>
      <xdr:colOff>257175</xdr:colOff>
      <xdr:row>58</xdr:row>
      <xdr:rowOff>257175</xdr:rowOff>
    </xdr:from>
    <xdr:to>
      <xdr:col>4</xdr:col>
      <xdr:colOff>9525</xdr:colOff>
      <xdr:row>60</xdr:row>
      <xdr:rowOff>161925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71500" y="8181975"/>
          <a:ext cx="695325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40</xdr:row>
      <xdr:rowOff>152400</xdr:rowOff>
    </xdr:from>
    <xdr:to>
      <xdr:col>20</xdr:col>
      <xdr:colOff>314325</xdr:colOff>
      <xdr:row>40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6067425" y="11934825"/>
          <a:ext cx="9144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46</xdr:row>
      <xdr:rowOff>228600</xdr:rowOff>
    </xdr:from>
    <xdr:to>
      <xdr:col>20</xdr:col>
      <xdr:colOff>66675</xdr:colOff>
      <xdr:row>47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19625" y="3800475"/>
          <a:ext cx="11620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14</xdr:col>
      <xdr:colOff>76200</xdr:colOff>
      <xdr:row>57</xdr:row>
      <xdr:rowOff>142875</xdr:rowOff>
    </xdr:from>
    <xdr:to>
      <xdr:col>18</xdr:col>
      <xdr:colOff>95250</xdr:colOff>
      <xdr:row>58</xdr:row>
      <xdr:rowOff>104775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076700" y="7381875"/>
          <a:ext cx="1162050" cy="2952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17</xdr:col>
      <xdr:colOff>123825</xdr:colOff>
      <xdr:row>47</xdr:row>
      <xdr:rowOff>190500</xdr:rowOff>
    </xdr:from>
    <xdr:to>
      <xdr:col>17</xdr:col>
      <xdr:colOff>161925</xdr:colOff>
      <xdr:row>49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4981575" y="4095750"/>
          <a:ext cx="38100" cy="4762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57</xdr:row>
      <xdr:rowOff>19050</xdr:rowOff>
    </xdr:from>
    <xdr:to>
      <xdr:col>19</xdr:col>
      <xdr:colOff>152400</xdr:colOff>
      <xdr:row>57</xdr:row>
      <xdr:rowOff>190500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5238750" y="7258050"/>
          <a:ext cx="342900" cy="1714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266700</xdr:colOff>
      <xdr:row>55</xdr:row>
      <xdr:rowOff>9525</xdr:rowOff>
    </xdr:from>
    <xdr:to>
      <xdr:col>16</xdr:col>
      <xdr:colOff>85725</xdr:colOff>
      <xdr:row>57</xdr:row>
      <xdr:rowOff>142875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stCxn id="7" idx="0"/>
        </xdr:cNvCxnSpPr>
      </xdr:nvCxnSpPr>
      <xdr:spPr>
        <a:xfrm flipH="1" flipV="1">
          <a:off x="4552950" y="6581775"/>
          <a:ext cx="104775" cy="8001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58</xdr:row>
      <xdr:rowOff>123825</xdr:rowOff>
    </xdr:from>
    <xdr:to>
      <xdr:col>16</xdr:col>
      <xdr:colOff>238125</xdr:colOff>
      <xdr:row>59</xdr:row>
      <xdr:rowOff>314325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4743450" y="7696200"/>
          <a:ext cx="66675" cy="5238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58</xdr:row>
      <xdr:rowOff>104775</xdr:rowOff>
    </xdr:from>
    <xdr:to>
      <xdr:col>20</xdr:col>
      <xdr:colOff>171450</xdr:colOff>
      <xdr:row>59</xdr:row>
      <xdr:rowOff>304800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5248275" y="7677150"/>
          <a:ext cx="638175" cy="5334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53</xdr:row>
      <xdr:rowOff>323850</xdr:rowOff>
    </xdr:from>
    <xdr:to>
      <xdr:col>16</xdr:col>
      <xdr:colOff>85725</xdr:colOff>
      <xdr:row>57</xdr:row>
      <xdr:rowOff>142875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>
          <a:stCxn id="7" idx="0"/>
        </xdr:cNvCxnSpPr>
      </xdr:nvCxnSpPr>
      <xdr:spPr>
        <a:xfrm flipH="1" flipV="1">
          <a:off x="3790950" y="6229350"/>
          <a:ext cx="1323975" cy="115252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45</xdr:row>
      <xdr:rowOff>295275</xdr:rowOff>
    </xdr:from>
    <xdr:to>
      <xdr:col>16</xdr:col>
      <xdr:colOff>104776</xdr:colOff>
      <xdr:row>46</xdr:row>
      <xdr:rowOff>228600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flipH="1" flipV="1">
          <a:off x="3400425" y="3533775"/>
          <a:ext cx="1276351" cy="2667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36</xdr:row>
      <xdr:rowOff>209550</xdr:rowOff>
    </xdr:from>
    <xdr:to>
      <xdr:col>22</xdr:col>
      <xdr:colOff>180975</xdr:colOff>
      <xdr:row>37</xdr:row>
      <xdr:rowOff>447675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857875" y="20955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209550</xdr:colOff>
      <xdr:row>38</xdr:row>
      <xdr:rowOff>247650</xdr:rowOff>
    </xdr:from>
    <xdr:to>
      <xdr:col>5</xdr:col>
      <xdr:colOff>247650</xdr:colOff>
      <xdr:row>40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66800" y="1152525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13</xdr:col>
      <xdr:colOff>28575</xdr:colOff>
      <xdr:row>38</xdr:row>
      <xdr:rowOff>257175</xdr:rowOff>
    </xdr:from>
    <xdr:to>
      <xdr:col>15</xdr:col>
      <xdr:colOff>66675</xdr:colOff>
      <xdr:row>40</xdr:row>
      <xdr:rowOff>161925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3743325" y="116205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7</xdr:col>
      <xdr:colOff>219075</xdr:colOff>
      <xdr:row>39</xdr:row>
      <xdr:rowOff>247650</xdr:rowOff>
    </xdr:from>
    <xdr:to>
      <xdr:col>9</xdr:col>
      <xdr:colOff>257175</xdr:colOff>
      <xdr:row>41</xdr:row>
      <xdr:rowOff>152400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2219325" y="148590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7</xdr:col>
      <xdr:colOff>238125</xdr:colOff>
      <xdr:row>40</xdr:row>
      <xdr:rowOff>285750</xdr:rowOff>
    </xdr:from>
    <xdr:to>
      <xdr:col>9</xdr:col>
      <xdr:colOff>276225</xdr:colOff>
      <xdr:row>42</xdr:row>
      <xdr:rowOff>190500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2238375" y="1857375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8</xdr:col>
      <xdr:colOff>133350</xdr:colOff>
      <xdr:row>57</xdr:row>
      <xdr:rowOff>0</xdr:rowOff>
    </xdr:from>
    <xdr:to>
      <xdr:col>10</xdr:col>
      <xdr:colOff>171450</xdr:colOff>
      <xdr:row>58</xdr:row>
      <xdr:rowOff>238125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2419350" y="723900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2</xdr:col>
      <xdr:colOff>0</xdr:colOff>
      <xdr:row>58</xdr:row>
      <xdr:rowOff>276225</xdr:rowOff>
    </xdr:from>
    <xdr:to>
      <xdr:col>4</xdr:col>
      <xdr:colOff>38100</xdr:colOff>
      <xdr:row>60</xdr:row>
      <xdr:rowOff>180975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71500" y="7848600"/>
          <a:ext cx="609600" cy="571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X73"/>
  <sheetViews>
    <sheetView showWhiteSpace="0" view="pageBreakPreview" topLeftCell="A58" zoomScaleNormal="100" zoomScaleSheetLayoutView="100" workbookViewId="0">
      <selection activeCell="I64" sqref="I64:J66"/>
    </sheetView>
  </sheetViews>
  <sheetFormatPr defaultColWidth="4.453125" defaultRowHeight="16" x14ac:dyDescent="0.2"/>
  <cols>
    <col min="1" max="16384" width="4.453125" style="1"/>
  </cols>
  <sheetData>
    <row r="1" spans="1:24" ht="26.25" customHeight="1" x14ac:dyDescent="0.2">
      <c r="A1" s="114" t="s">
        <v>120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ht="25.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1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5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15" customHeight="1" x14ac:dyDescent="0.2"/>
    <row r="6" spans="1:24" ht="25.5" customHeight="1" x14ac:dyDescent="0.2">
      <c r="D6" s="93" t="s">
        <v>71</v>
      </c>
      <c r="E6" s="93"/>
      <c r="F6" s="94" t="s">
        <v>60</v>
      </c>
      <c r="G6" s="94"/>
      <c r="H6" s="94"/>
      <c r="I6" s="94"/>
      <c r="J6" s="66">
        <v>5</v>
      </c>
      <c r="K6" s="78"/>
      <c r="L6" s="2" t="s">
        <v>63</v>
      </c>
      <c r="M6" s="96">
        <v>2</v>
      </c>
      <c r="N6" s="96"/>
      <c r="O6" s="2" t="s">
        <v>64</v>
      </c>
    </row>
    <row r="7" spans="1:24" ht="15" customHeight="1" x14ac:dyDescent="0.2"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22.5" customHeight="1" x14ac:dyDescent="0.2">
      <c r="D8" s="93" t="s">
        <v>72</v>
      </c>
      <c r="E8" s="93"/>
      <c r="F8" s="94" t="s">
        <v>56</v>
      </c>
      <c r="G8" s="94"/>
      <c r="H8" s="94"/>
      <c r="I8" s="94"/>
      <c r="J8" s="96" t="s">
        <v>125</v>
      </c>
      <c r="K8" s="96"/>
      <c r="L8" s="96"/>
      <c r="M8" s="96"/>
      <c r="N8" s="96"/>
    </row>
    <row r="9" spans="1:24" ht="15" customHeight="1" x14ac:dyDescent="0.2"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2"/>
    </row>
    <row r="10" spans="1:24" ht="22.5" customHeight="1" x14ac:dyDescent="0.2">
      <c r="D10" s="93" t="s">
        <v>73</v>
      </c>
      <c r="E10" s="93"/>
      <c r="F10" s="94" t="s">
        <v>76</v>
      </c>
      <c r="G10" s="94"/>
      <c r="H10" s="94"/>
      <c r="I10" s="95"/>
      <c r="J10" s="96">
        <v>1</v>
      </c>
      <c r="K10" s="96"/>
      <c r="L10" s="96"/>
      <c r="M10" s="96"/>
      <c r="N10" s="96"/>
    </row>
    <row r="11" spans="1:24" ht="15" customHeight="1" x14ac:dyDescent="0.2"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4" ht="22.5" customHeight="1" x14ac:dyDescent="0.2">
      <c r="D12" s="93" t="s">
        <v>74</v>
      </c>
      <c r="E12" s="93"/>
      <c r="F12" s="94" t="s">
        <v>57</v>
      </c>
      <c r="G12" s="94"/>
      <c r="H12" s="94"/>
      <c r="I12" s="94"/>
      <c r="J12" s="96" t="s">
        <v>122</v>
      </c>
      <c r="K12" s="96"/>
      <c r="L12" s="96"/>
      <c r="M12" s="96"/>
      <c r="N12" s="96"/>
    </row>
    <row r="13" spans="1:24" ht="15" customHeight="1" x14ac:dyDescent="0.2"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2.5" customHeight="1" x14ac:dyDescent="0.2">
      <c r="D14" s="93" t="s">
        <v>75</v>
      </c>
      <c r="E14" s="93"/>
      <c r="F14" s="94" t="s">
        <v>58</v>
      </c>
      <c r="G14" s="94"/>
      <c r="H14" s="94"/>
      <c r="I14" s="94"/>
      <c r="J14" s="96" t="s">
        <v>123</v>
      </c>
      <c r="K14" s="96"/>
      <c r="L14" s="96"/>
      <c r="M14" s="96"/>
      <c r="N14" s="96"/>
    </row>
    <row r="15" spans="1:24" ht="15" customHeight="1" x14ac:dyDescent="0.2"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4" ht="22.5" customHeight="1" x14ac:dyDescent="0.2">
      <c r="D16" s="93" t="s">
        <v>77</v>
      </c>
      <c r="E16" s="93"/>
      <c r="F16" s="94" t="s">
        <v>59</v>
      </c>
      <c r="G16" s="94"/>
      <c r="H16" s="94"/>
      <c r="I16" s="94"/>
      <c r="J16" s="96" t="s">
        <v>124</v>
      </c>
      <c r="K16" s="96"/>
      <c r="L16" s="96"/>
      <c r="M16" s="96"/>
      <c r="N16" s="96"/>
    </row>
    <row r="17" spans="1:24" ht="22.5" customHeight="1" x14ac:dyDescent="0.2"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S17" s="2"/>
      <c r="T17" s="2"/>
    </row>
    <row r="18" spans="1:24" ht="22.5" customHeight="1" x14ac:dyDescent="0.2">
      <c r="D18" s="93" t="s">
        <v>78</v>
      </c>
      <c r="E18" s="93"/>
      <c r="F18" s="94" t="s">
        <v>61</v>
      </c>
      <c r="G18" s="94"/>
      <c r="H18" s="94"/>
      <c r="I18" s="94"/>
      <c r="J18" s="66">
        <v>5</v>
      </c>
      <c r="K18" s="78"/>
      <c r="L18" s="2" t="s">
        <v>1</v>
      </c>
      <c r="M18" s="96">
        <v>1</v>
      </c>
      <c r="N18" s="96"/>
      <c r="O18" s="2" t="s">
        <v>64</v>
      </c>
    </row>
    <row r="19" spans="1:24" ht="22.5" customHeight="1" x14ac:dyDescent="0.2"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4" ht="22.5" customHeight="1" x14ac:dyDescent="0.2">
      <c r="D20" s="93" t="s">
        <v>79</v>
      </c>
      <c r="E20" s="93"/>
      <c r="F20" s="94" t="s">
        <v>62</v>
      </c>
      <c r="G20" s="94"/>
      <c r="H20" s="94"/>
      <c r="I20" s="94"/>
      <c r="J20" s="65" t="s">
        <v>65</v>
      </c>
      <c r="K20" s="65"/>
      <c r="L20" s="65"/>
      <c r="M20" s="65"/>
      <c r="N20" s="65" t="s">
        <v>66</v>
      </c>
      <c r="O20" s="65"/>
      <c r="P20" s="65"/>
      <c r="Q20" s="65"/>
      <c r="R20" s="65" t="s">
        <v>67</v>
      </c>
      <c r="S20" s="65"/>
      <c r="T20" s="65"/>
      <c r="U20" s="65"/>
    </row>
    <row r="21" spans="1:24" ht="33.75" customHeight="1" x14ac:dyDescent="0.2">
      <c r="J21" s="65" t="s">
        <v>69</v>
      </c>
      <c r="K21" s="65"/>
      <c r="L21" s="96">
        <v>100</v>
      </c>
      <c r="M21" s="96"/>
      <c r="N21" s="65" t="s">
        <v>69</v>
      </c>
      <c r="O21" s="65"/>
      <c r="P21" s="96">
        <v>100</v>
      </c>
      <c r="Q21" s="96"/>
      <c r="R21" s="65" t="s">
        <v>69</v>
      </c>
      <c r="S21" s="65"/>
      <c r="T21" s="96">
        <v>100</v>
      </c>
      <c r="U21" s="96"/>
    </row>
    <row r="22" spans="1:24" ht="33.75" customHeight="1" x14ac:dyDescent="0.2">
      <c r="J22" s="65" t="s">
        <v>70</v>
      </c>
      <c r="K22" s="65"/>
      <c r="L22" s="96">
        <v>100</v>
      </c>
      <c r="M22" s="96"/>
      <c r="N22" s="65" t="s">
        <v>70</v>
      </c>
      <c r="O22" s="65"/>
      <c r="P22" s="96">
        <v>100</v>
      </c>
      <c r="Q22" s="96"/>
      <c r="R22" s="65" t="s">
        <v>70</v>
      </c>
      <c r="S22" s="65"/>
      <c r="T22" s="96">
        <v>100</v>
      </c>
      <c r="U22" s="96"/>
    </row>
    <row r="23" spans="1:24" ht="33.75" customHeight="1" x14ac:dyDescent="0.2">
      <c r="J23" s="65" t="s">
        <v>68</v>
      </c>
      <c r="K23" s="65"/>
      <c r="L23" s="96">
        <v>3</v>
      </c>
      <c r="M23" s="96"/>
      <c r="N23" s="65" t="s">
        <v>68</v>
      </c>
      <c r="O23" s="65"/>
      <c r="P23" s="96">
        <v>3</v>
      </c>
      <c r="Q23" s="96"/>
      <c r="R23" s="65" t="s">
        <v>68</v>
      </c>
      <c r="S23" s="65"/>
      <c r="T23" s="96">
        <v>3</v>
      </c>
      <c r="U23" s="96"/>
    </row>
    <row r="24" spans="1:24" ht="22.5" customHeight="1" x14ac:dyDescent="0.2"/>
    <row r="25" spans="1:24" ht="22.5" customHeight="1" x14ac:dyDescent="0.2">
      <c r="J25" s="117" t="s">
        <v>80</v>
      </c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1:24" ht="22.5" customHeight="1" x14ac:dyDescent="0.2">
      <c r="J26" s="118" t="s">
        <v>81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22.5" customHeight="1" x14ac:dyDescent="0.2">
      <c r="J27" s="118" t="s">
        <v>82</v>
      </c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</row>
    <row r="28" spans="1:24" ht="22.5" customHeight="1" x14ac:dyDescent="0.2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22.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5"/>
      <c r="U29" s="5"/>
      <c r="V29" s="5"/>
      <c r="W29" s="5"/>
      <c r="X29" s="5"/>
    </row>
    <row r="30" spans="1:24" ht="22.5" customHeight="1" x14ac:dyDescent="0.2"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22.5" customHeight="1" x14ac:dyDescent="0.2">
      <c r="A31" s="116" t="s">
        <v>130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22.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2.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</row>
    <row r="37" spans="1:24" ht="22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22.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ht="26.25" customHeight="1" x14ac:dyDescent="0.2">
      <c r="P39" s="94" t="s">
        <v>89</v>
      </c>
      <c r="Q39" s="94"/>
      <c r="R39" s="64" t="s">
        <v>129</v>
      </c>
      <c r="S39" s="64"/>
      <c r="T39" s="64"/>
      <c r="U39" s="62">
        <f>J6</f>
        <v>5</v>
      </c>
      <c r="V39" s="2" t="s">
        <v>1</v>
      </c>
      <c r="W39" s="62">
        <f>M6</f>
        <v>2</v>
      </c>
      <c r="X39" s="2" t="s">
        <v>0</v>
      </c>
    </row>
    <row r="40" spans="1:24" ht="45" customHeight="1" x14ac:dyDescent="0.2">
      <c r="A40" s="73" t="s">
        <v>93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26.25" customHeight="1" x14ac:dyDescent="0.2">
      <c r="A41" s="74" t="s">
        <v>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24" ht="26.25" customHeight="1" x14ac:dyDescent="0.2">
      <c r="C42" s="75" t="s">
        <v>3</v>
      </c>
      <c r="D42" s="76"/>
      <c r="E42" s="77"/>
      <c r="F42" s="67" t="str">
        <f>J8</f>
        <v>安佐北</v>
      </c>
      <c r="G42" s="67"/>
      <c r="H42" s="67"/>
      <c r="I42" s="67"/>
      <c r="J42" s="67"/>
      <c r="K42" s="76" t="s">
        <v>3</v>
      </c>
      <c r="L42" s="77"/>
      <c r="M42" s="76" t="s">
        <v>51</v>
      </c>
      <c r="N42" s="76"/>
      <c r="O42" s="77"/>
      <c r="P42" s="66">
        <f>J10</f>
        <v>1</v>
      </c>
      <c r="Q42" s="67"/>
      <c r="R42" s="67"/>
      <c r="S42" s="67"/>
      <c r="T42" s="67"/>
      <c r="U42" s="67"/>
      <c r="V42" s="78"/>
    </row>
    <row r="43" spans="1:24" ht="27.75" customHeight="1" x14ac:dyDescent="0.2">
      <c r="C43" s="65" t="s">
        <v>50</v>
      </c>
      <c r="D43" s="65"/>
      <c r="E43" s="65"/>
      <c r="F43" s="65"/>
      <c r="G43" s="66" t="str">
        <f>J12</f>
        <v>広島市立白木</v>
      </c>
      <c r="H43" s="67"/>
      <c r="I43" s="67"/>
      <c r="J43" s="67"/>
      <c r="K43" s="67"/>
      <c r="L43" s="67"/>
      <c r="M43" s="67"/>
      <c r="N43" s="67"/>
      <c r="O43" s="67"/>
      <c r="P43" s="68" t="s">
        <v>92</v>
      </c>
      <c r="Q43" s="68"/>
      <c r="R43" s="68"/>
      <c r="S43" s="68"/>
      <c r="T43" s="68"/>
      <c r="U43" s="68"/>
      <c r="V43" s="69"/>
    </row>
    <row r="44" spans="1:24" ht="26.25" customHeight="1" x14ac:dyDescent="0.2">
      <c r="C44" s="65" t="s">
        <v>7</v>
      </c>
      <c r="D44" s="65"/>
      <c r="E44" s="65"/>
      <c r="F44" s="65"/>
      <c r="G44" s="70" t="str">
        <f>J14</f>
        <v>花口　公嗣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 t="s">
        <v>8</v>
      </c>
      <c r="U44" s="71"/>
      <c r="V44" s="72"/>
    </row>
    <row r="45" spans="1:24" ht="26.25" customHeight="1" x14ac:dyDescent="0.2">
      <c r="C45" s="65" t="s">
        <v>6</v>
      </c>
      <c r="D45" s="65"/>
      <c r="E45" s="65"/>
      <c r="F45" s="65"/>
      <c r="G45" s="66" t="str">
        <f>J16</f>
        <v>夏木　誠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10"/>
      <c r="U45" s="10"/>
      <c r="V45" s="11"/>
    </row>
    <row r="46" spans="1:24" ht="26.25" customHeight="1" x14ac:dyDescent="0.2"/>
    <row r="47" spans="1:24" ht="26.25" customHeight="1" x14ac:dyDescent="0.2">
      <c r="B47" s="12" t="s">
        <v>9</v>
      </c>
    </row>
    <row r="48" spans="1:24" ht="26.25" customHeight="1" x14ac:dyDescent="0.2">
      <c r="C48" s="75" t="s">
        <v>23</v>
      </c>
      <c r="D48" s="76"/>
      <c r="E48" s="76"/>
      <c r="F48" s="77"/>
      <c r="G48" s="8" t="s">
        <v>10</v>
      </c>
      <c r="H48" s="10" t="s">
        <v>11</v>
      </c>
      <c r="I48" s="10"/>
      <c r="J48" s="10"/>
      <c r="K48" s="10"/>
      <c r="L48" s="10"/>
      <c r="M48" s="10"/>
      <c r="N48" s="10"/>
      <c r="O48" s="10"/>
      <c r="P48" s="104" t="s">
        <v>12</v>
      </c>
      <c r="Q48" s="104"/>
      <c r="R48" s="82">
        <v>10000</v>
      </c>
      <c r="S48" s="82"/>
      <c r="T48" s="82"/>
      <c r="U48" s="14" t="s">
        <v>13</v>
      </c>
      <c r="V48" s="11"/>
    </row>
    <row r="49" spans="2:24" ht="26.25" customHeight="1" x14ac:dyDescent="0.2">
      <c r="C49" s="105" t="s">
        <v>24</v>
      </c>
      <c r="D49" s="106"/>
      <c r="E49" s="106"/>
      <c r="F49" s="107"/>
      <c r="G49" s="2" t="s">
        <v>14</v>
      </c>
      <c r="H49" s="1" t="s">
        <v>15</v>
      </c>
      <c r="J49" s="2" t="s">
        <v>16</v>
      </c>
      <c r="K49" s="112">
        <f>U66</f>
        <v>9</v>
      </c>
      <c r="L49" s="112"/>
      <c r="M49" s="106" t="s">
        <v>18</v>
      </c>
      <c r="N49" s="106"/>
      <c r="O49" s="17" t="s">
        <v>17</v>
      </c>
      <c r="P49" s="2" t="s">
        <v>19</v>
      </c>
      <c r="R49" s="113">
        <v>1100</v>
      </c>
      <c r="S49" s="113"/>
      <c r="T49" s="113"/>
      <c r="U49" s="18" t="s">
        <v>13</v>
      </c>
      <c r="V49" s="19"/>
    </row>
    <row r="50" spans="2:24" ht="26.25" customHeight="1" x14ac:dyDescent="0.2">
      <c r="C50" s="108"/>
      <c r="D50" s="94"/>
      <c r="E50" s="94"/>
      <c r="F50" s="95"/>
      <c r="I50" s="1" t="s">
        <v>20</v>
      </c>
      <c r="V50" s="19"/>
    </row>
    <row r="51" spans="2:24" ht="26.25" customHeight="1" x14ac:dyDescent="0.2">
      <c r="C51" s="108"/>
      <c r="D51" s="94"/>
      <c r="E51" s="94"/>
      <c r="F51" s="95"/>
      <c r="I51" s="1" t="s">
        <v>21</v>
      </c>
      <c r="V51" s="19"/>
    </row>
    <row r="52" spans="2:24" ht="26.25" customHeight="1" x14ac:dyDescent="0.2">
      <c r="C52" s="109"/>
      <c r="D52" s="110"/>
      <c r="E52" s="110"/>
      <c r="F52" s="111"/>
      <c r="I52" s="1" t="s">
        <v>22</v>
      </c>
      <c r="V52" s="19"/>
    </row>
    <row r="53" spans="2:24" ht="26.25" customHeight="1" x14ac:dyDescent="0.2">
      <c r="C53" s="75" t="s">
        <v>25</v>
      </c>
      <c r="D53" s="76"/>
      <c r="E53" s="76"/>
      <c r="F53" s="77"/>
      <c r="G53" s="8" t="s">
        <v>10</v>
      </c>
      <c r="H53" s="10" t="s">
        <v>118</v>
      </c>
      <c r="I53" s="10"/>
      <c r="J53" s="10"/>
      <c r="K53" s="10"/>
      <c r="L53" s="10"/>
      <c r="M53" s="9" t="s">
        <v>52</v>
      </c>
      <c r="N53" s="10"/>
      <c r="O53" s="9" t="s">
        <v>14</v>
      </c>
      <c r="P53" s="9" t="s">
        <v>16</v>
      </c>
      <c r="Q53" s="81">
        <f>K49*1100</f>
        <v>9900</v>
      </c>
      <c r="R53" s="81"/>
      <c r="S53" s="81"/>
      <c r="T53" s="76" t="s">
        <v>27</v>
      </c>
      <c r="U53" s="76"/>
      <c r="V53" s="11"/>
    </row>
    <row r="54" spans="2:24" ht="26.25" customHeight="1" x14ac:dyDescent="0.2"/>
    <row r="55" spans="2:24" ht="26.25" customHeight="1" x14ac:dyDescent="0.2">
      <c r="B55" s="12" t="s">
        <v>28</v>
      </c>
    </row>
    <row r="56" spans="2:24" ht="26.25" customHeight="1" x14ac:dyDescent="0.2">
      <c r="C56" s="75" t="s">
        <v>31</v>
      </c>
      <c r="D56" s="76"/>
      <c r="E56" s="76"/>
      <c r="F56" s="77"/>
      <c r="G56" s="8" t="s">
        <v>32</v>
      </c>
      <c r="H56" s="10" t="s">
        <v>11</v>
      </c>
      <c r="I56" s="10"/>
      <c r="J56" s="10"/>
      <c r="K56" s="10"/>
      <c r="L56" s="10"/>
      <c r="M56" s="10"/>
      <c r="N56" s="10"/>
      <c r="O56" s="10"/>
      <c r="P56" s="10"/>
      <c r="Q56" s="76" t="s">
        <v>12</v>
      </c>
      <c r="R56" s="76"/>
      <c r="S56" s="82">
        <v>2000</v>
      </c>
      <c r="T56" s="82"/>
      <c r="U56" s="14" t="s">
        <v>13</v>
      </c>
      <c r="V56" s="11"/>
    </row>
    <row r="57" spans="2:24" ht="26.25" customHeight="1" x14ac:dyDescent="0.2">
      <c r="F57" s="1" t="s">
        <v>53</v>
      </c>
    </row>
    <row r="58" spans="2:24" ht="26.25" customHeight="1" thickBot="1" x14ac:dyDescent="0.25"/>
    <row r="59" spans="2:24" ht="26.25" customHeight="1" thickBot="1" x14ac:dyDescent="0.25">
      <c r="B59" s="98" t="s">
        <v>36</v>
      </c>
      <c r="C59" s="99"/>
      <c r="D59" s="99"/>
      <c r="E59" s="99"/>
      <c r="F59" s="99"/>
      <c r="G59" s="100"/>
      <c r="H59" s="101" t="s">
        <v>54</v>
      </c>
      <c r="I59" s="102"/>
      <c r="J59" s="102"/>
      <c r="K59" s="102"/>
      <c r="L59" s="102"/>
      <c r="M59" s="103"/>
      <c r="N59" s="101"/>
      <c r="O59" s="102"/>
      <c r="P59" s="102"/>
      <c r="Q59" s="102"/>
      <c r="R59" s="102"/>
      <c r="S59" s="79">
        <f>R48+Q53+S56</f>
        <v>21900</v>
      </c>
      <c r="T59" s="79"/>
      <c r="U59" s="79"/>
      <c r="V59" s="20" t="s">
        <v>39</v>
      </c>
      <c r="W59" s="21"/>
    </row>
    <row r="60" spans="2:24" ht="26.25" customHeight="1" x14ac:dyDescent="0.2">
      <c r="B60" s="50"/>
      <c r="C60" s="50"/>
      <c r="D60" s="50"/>
      <c r="E60" s="50"/>
      <c r="F60" s="50"/>
      <c r="G60" s="5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4" ht="26.25" customHeight="1" x14ac:dyDescent="0.2">
      <c r="F61" s="1" t="s">
        <v>37</v>
      </c>
    </row>
    <row r="62" spans="2:24" ht="26.25" customHeight="1" x14ac:dyDescent="0.2">
      <c r="B62" s="1" t="s">
        <v>117</v>
      </c>
      <c r="F62" s="80" t="s">
        <v>131</v>
      </c>
      <c r="G62" s="80"/>
      <c r="H62" s="80"/>
      <c r="I62" s="58">
        <f>J18</f>
        <v>5</v>
      </c>
      <c r="J62" s="1" t="s">
        <v>1</v>
      </c>
      <c r="K62" s="25">
        <f>M18</f>
        <v>1</v>
      </c>
      <c r="L62" s="1" t="s">
        <v>40</v>
      </c>
    </row>
    <row r="63" spans="2:24" ht="26.25" customHeight="1" x14ac:dyDescent="0.2">
      <c r="C63" s="65"/>
      <c r="D63" s="65"/>
      <c r="E63" s="65" t="s">
        <v>44</v>
      </c>
      <c r="F63" s="65"/>
      <c r="G63" s="65"/>
      <c r="H63" s="65"/>
      <c r="I63" s="65" t="s">
        <v>45</v>
      </c>
      <c r="J63" s="65"/>
      <c r="K63" s="65"/>
      <c r="L63" s="65"/>
      <c r="M63" s="65" t="s">
        <v>46</v>
      </c>
      <c r="N63" s="65"/>
      <c r="O63" s="65"/>
      <c r="P63" s="65"/>
      <c r="Q63" s="65" t="s">
        <v>47</v>
      </c>
      <c r="R63" s="65"/>
      <c r="S63" s="65"/>
      <c r="T63" s="65"/>
      <c r="U63" s="65" t="s">
        <v>48</v>
      </c>
      <c r="V63" s="65"/>
      <c r="W63" s="65"/>
      <c r="X63" s="65"/>
    </row>
    <row r="64" spans="2:24" ht="26.25" customHeight="1" x14ac:dyDescent="0.2">
      <c r="C64" s="86" t="s">
        <v>41</v>
      </c>
      <c r="D64" s="86"/>
      <c r="E64" s="87">
        <f>L21</f>
        <v>100</v>
      </c>
      <c r="F64" s="87"/>
      <c r="G64" s="86" t="s">
        <v>43</v>
      </c>
      <c r="H64" s="86"/>
      <c r="I64" s="87">
        <f>P21</f>
        <v>100</v>
      </c>
      <c r="J64" s="87"/>
      <c r="K64" s="86" t="s">
        <v>43</v>
      </c>
      <c r="L64" s="86"/>
      <c r="M64" s="87">
        <f>T21</f>
        <v>100</v>
      </c>
      <c r="N64" s="87"/>
      <c r="O64" s="86" t="s">
        <v>43</v>
      </c>
      <c r="P64" s="86"/>
      <c r="Q64" s="88">
        <f>E64+I64+M64</f>
        <v>300</v>
      </c>
      <c r="R64" s="88"/>
      <c r="S64" s="86" t="s">
        <v>43</v>
      </c>
      <c r="T64" s="86"/>
      <c r="U64" s="89">
        <f>Q64+Q65</f>
        <v>600</v>
      </c>
      <c r="V64" s="90"/>
      <c r="W64" s="65" t="s">
        <v>43</v>
      </c>
      <c r="X64" s="65"/>
    </row>
    <row r="65" spans="1:24" ht="26.25" customHeight="1" x14ac:dyDescent="0.2">
      <c r="C65" s="83" t="s">
        <v>42</v>
      </c>
      <c r="D65" s="83"/>
      <c r="E65" s="85">
        <f>L22</f>
        <v>100</v>
      </c>
      <c r="F65" s="85"/>
      <c r="G65" s="83" t="s">
        <v>43</v>
      </c>
      <c r="H65" s="83"/>
      <c r="I65" s="85">
        <f>P22</f>
        <v>100</v>
      </c>
      <c r="J65" s="85"/>
      <c r="K65" s="83" t="s">
        <v>43</v>
      </c>
      <c r="L65" s="83"/>
      <c r="M65" s="85">
        <f>T22</f>
        <v>100</v>
      </c>
      <c r="N65" s="85"/>
      <c r="O65" s="83" t="s">
        <v>43</v>
      </c>
      <c r="P65" s="83"/>
      <c r="Q65" s="84">
        <f>E65+I65+M65</f>
        <v>300</v>
      </c>
      <c r="R65" s="84"/>
      <c r="S65" s="83" t="s">
        <v>43</v>
      </c>
      <c r="T65" s="83"/>
      <c r="U65" s="91"/>
      <c r="V65" s="92"/>
      <c r="W65" s="65" t="s">
        <v>43</v>
      </c>
      <c r="X65" s="65"/>
    </row>
    <row r="66" spans="1:24" ht="26.25" customHeight="1" x14ac:dyDescent="0.2">
      <c r="C66" s="65" t="s">
        <v>15</v>
      </c>
      <c r="D66" s="65"/>
      <c r="E66" s="97">
        <f>L23</f>
        <v>3</v>
      </c>
      <c r="F66" s="97"/>
      <c r="G66" s="65" t="s">
        <v>18</v>
      </c>
      <c r="H66" s="65"/>
      <c r="I66" s="97">
        <f>P23</f>
        <v>3</v>
      </c>
      <c r="J66" s="97"/>
      <c r="K66" s="65" t="s">
        <v>18</v>
      </c>
      <c r="L66" s="65"/>
      <c r="M66" s="97">
        <f>T23</f>
        <v>3</v>
      </c>
      <c r="N66" s="97"/>
      <c r="O66" s="65" t="s">
        <v>18</v>
      </c>
      <c r="P66" s="65"/>
      <c r="Q66" s="115">
        <f>E66+I66+M66</f>
        <v>9</v>
      </c>
      <c r="R66" s="115"/>
      <c r="S66" s="65" t="s">
        <v>18</v>
      </c>
      <c r="T66" s="65"/>
      <c r="U66" s="115">
        <f>Q66</f>
        <v>9</v>
      </c>
      <c r="V66" s="115"/>
      <c r="W66" s="65" t="s">
        <v>18</v>
      </c>
      <c r="X66" s="65"/>
    </row>
    <row r="67" spans="1:24" ht="26.25" customHeight="1" thickBot="1" x14ac:dyDescent="0.45">
      <c r="C67" s="24" t="s">
        <v>49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24" ht="26.25" customHeight="1" thickTop="1" x14ac:dyDescent="0.2"/>
    <row r="69" spans="1:24" ht="26.25" customHeight="1" x14ac:dyDescent="0.2">
      <c r="F69"/>
      <c r="G69" s="124" t="s">
        <v>132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</row>
    <row r="70" spans="1:24" ht="26.25" customHeight="1" x14ac:dyDescent="0.2"/>
    <row r="71" spans="1:24" ht="26.25" customHeight="1" x14ac:dyDescent="0.2"/>
    <row r="72" spans="1:24" ht="26.25" customHeight="1" x14ac:dyDescent="0.2"/>
    <row r="73" spans="1:24" ht="14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</sheetData>
  <mergeCells count="125">
    <mergeCell ref="G69:S69"/>
    <mergeCell ref="J6:K6"/>
    <mergeCell ref="J18:K18"/>
    <mergeCell ref="A31:X36"/>
    <mergeCell ref="J22:K22"/>
    <mergeCell ref="L22:M22"/>
    <mergeCell ref="N22:O22"/>
    <mergeCell ref="P22:Q22"/>
    <mergeCell ref="R22:S22"/>
    <mergeCell ref="T22:U22"/>
    <mergeCell ref="J25:X25"/>
    <mergeCell ref="J26:X26"/>
    <mergeCell ref="J27:X27"/>
    <mergeCell ref="J23:K23"/>
    <mergeCell ref="L23:M23"/>
    <mergeCell ref="N23:O23"/>
    <mergeCell ref="P23:Q23"/>
    <mergeCell ref="R23:S23"/>
    <mergeCell ref="T23:U23"/>
    <mergeCell ref="R20:U20"/>
    <mergeCell ref="J21:K21"/>
    <mergeCell ref="L21:M21"/>
    <mergeCell ref="R21:S21"/>
    <mergeCell ref="T21:U21"/>
    <mergeCell ref="D18:E18"/>
    <mergeCell ref="F18:I18"/>
    <mergeCell ref="M18:N18"/>
    <mergeCell ref="D20:E20"/>
    <mergeCell ref="F20:I20"/>
    <mergeCell ref="J20:M20"/>
    <mergeCell ref="N20:Q20"/>
    <mergeCell ref="A1:X4"/>
    <mergeCell ref="D6:E6"/>
    <mergeCell ref="F6:I6"/>
    <mergeCell ref="M6:N6"/>
    <mergeCell ref="D8:E8"/>
    <mergeCell ref="F8:I8"/>
    <mergeCell ref="J8:N8"/>
    <mergeCell ref="W66:X66"/>
    <mergeCell ref="M66:N66"/>
    <mergeCell ref="O66:P66"/>
    <mergeCell ref="Q66:R66"/>
    <mergeCell ref="S66:T66"/>
    <mergeCell ref="U66:V66"/>
    <mergeCell ref="D14:E14"/>
    <mergeCell ref="F14:I14"/>
    <mergeCell ref="J14:N14"/>
    <mergeCell ref="D16:E16"/>
    <mergeCell ref="F16:I16"/>
    <mergeCell ref="J16:N16"/>
    <mergeCell ref="D12:E12"/>
    <mergeCell ref="F12:I12"/>
    <mergeCell ref="J12:N12"/>
    <mergeCell ref="N21:O21"/>
    <mergeCell ref="P21:Q21"/>
    <mergeCell ref="D10:E10"/>
    <mergeCell ref="F10:I10"/>
    <mergeCell ref="J10:N10"/>
    <mergeCell ref="C66:D66"/>
    <mergeCell ref="E66:F66"/>
    <mergeCell ref="G66:H66"/>
    <mergeCell ref="I66:J66"/>
    <mergeCell ref="K66:L66"/>
    <mergeCell ref="M65:N65"/>
    <mergeCell ref="B59:G59"/>
    <mergeCell ref="H59:M59"/>
    <mergeCell ref="N59:R59"/>
    <mergeCell ref="C45:F45"/>
    <mergeCell ref="G45:S45"/>
    <mergeCell ref="C48:F48"/>
    <mergeCell ref="P48:Q48"/>
    <mergeCell ref="R48:T48"/>
    <mergeCell ref="C49:F52"/>
    <mergeCell ref="K49:L49"/>
    <mergeCell ref="M49:N49"/>
    <mergeCell ref="R49:T49"/>
    <mergeCell ref="P39:Q39"/>
    <mergeCell ref="O65:P65"/>
    <mergeCell ref="Q65:R65"/>
    <mergeCell ref="S65:T65"/>
    <mergeCell ref="W64:X64"/>
    <mergeCell ref="C65:D65"/>
    <mergeCell ref="E65:F65"/>
    <mergeCell ref="G65:H65"/>
    <mergeCell ref="I65:J65"/>
    <mergeCell ref="K65:L65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5"/>
    <mergeCell ref="W65:X65"/>
    <mergeCell ref="S59:U59"/>
    <mergeCell ref="C63:D63"/>
    <mergeCell ref="E63:H63"/>
    <mergeCell ref="I63:L63"/>
    <mergeCell ref="M63:P63"/>
    <mergeCell ref="Q63:T63"/>
    <mergeCell ref="U63:X63"/>
    <mergeCell ref="F62:H62"/>
    <mergeCell ref="C53:F53"/>
    <mergeCell ref="Q53:S53"/>
    <mergeCell ref="T53:U53"/>
    <mergeCell ref="C56:F56"/>
    <mergeCell ref="Q56:R56"/>
    <mergeCell ref="S56:T56"/>
    <mergeCell ref="R39:T39"/>
    <mergeCell ref="C43:F43"/>
    <mergeCell ref="G43:O43"/>
    <mergeCell ref="P43:V43"/>
    <mergeCell ref="C44:F44"/>
    <mergeCell ref="G44:S44"/>
    <mergeCell ref="T44:V44"/>
    <mergeCell ref="A40:X40"/>
    <mergeCell ref="A41:K41"/>
    <mergeCell ref="C42:E42"/>
    <mergeCell ref="F42:J42"/>
    <mergeCell ref="K42:L42"/>
    <mergeCell ref="M42:O42"/>
    <mergeCell ref="P42:V42"/>
  </mergeCells>
  <phoneticPr fontId="2"/>
  <pageMargins left="0.25" right="0.25" top="0.75" bottom="0.75" header="0.3" footer="0.3"/>
  <pageSetup paperSize="9" scale="91" orientation="portrait" r:id="rId1"/>
  <rowBreaks count="2" manualBreakCount="2">
    <brk id="37" max="23" man="1"/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73"/>
  <sheetViews>
    <sheetView showWhiteSpace="0" view="pageBreakPreview" topLeftCell="A57" zoomScaleNormal="100" zoomScaleSheetLayoutView="100" workbookViewId="0">
      <selection activeCell="Q64" sqref="Q64:R66"/>
    </sheetView>
  </sheetViews>
  <sheetFormatPr defaultColWidth="4.36328125" defaultRowHeight="16" x14ac:dyDescent="0.2"/>
  <cols>
    <col min="1" max="16384" width="4.36328125" style="1"/>
  </cols>
  <sheetData>
    <row r="1" spans="1:24" ht="26.25" customHeight="1" x14ac:dyDescent="0.2">
      <c r="A1" s="114" t="s">
        <v>120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ht="25.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1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5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15" customHeight="1" x14ac:dyDescent="0.2"/>
    <row r="6" spans="1:24" ht="25.5" customHeight="1" x14ac:dyDescent="0.2">
      <c r="D6" s="93" t="s">
        <v>71</v>
      </c>
      <c r="E6" s="93"/>
      <c r="F6" s="94" t="s">
        <v>60</v>
      </c>
      <c r="G6" s="94"/>
      <c r="H6" s="94"/>
      <c r="I6" s="94"/>
      <c r="J6" s="137"/>
      <c r="K6" s="138"/>
      <c r="L6" s="2" t="s">
        <v>1</v>
      </c>
      <c r="M6" s="136"/>
      <c r="N6" s="136"/>
      <c r="O6" s="2" t="s">
        <v>0</v>
      </c>
    </row>
    <row r="7" spans="1:24" ht="15" customHeight="1" x14ac:dyDescent="0.2"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22.5" customHeight="1" x14ac:dyDescent="0.2">
      <c r="D8" s="93" t="s">
        <v>72</v>
      </c>
      <c r="E8" s="93"/>
      <c r="F8" s="94" t="s">
        <v>3</v>
      </c>
      <c r="G8" s="94"/>
      <c r="H8" s="94"/>
      <c r="I8" s="94"/>
      <c r="J8" s="136"/>
      <c r="K8" s="136"/>
      <c r="L8" s="136"/>
      <c r="M8" s="136"/>
      <c r="N8" s="136"/>
    </row>
    <row r="9" spans="1:24" ht="15" customHeight="1" x14ac:dyDescent="0.2"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2"/>
    </row>
    <row r="10" spans="1:24" ht="22.5" customHeight="1" x14ac:dyDescent="0.2">
      <c r="D10" s="93" t="s">
        <v>73</v>
      </c>
      <c r="E10" s="93"/>
      <c r="F10" s="94" t="s">
        <v>76</v>
      </c>
      <c r="G10" s="94"/>
      <c r="H10" s="94"/>
      <c r="I10" s="95"/>
      <c r="J10" s="136"/>
      <c r="K10" s="136"/>
      <c r="L10" s="136"/>
      <c r="M10" s="136"/>
      <c r="N10" s="136"/>
    </row>
    <row r="11" spans="1:24" ht="15" customHeight="1" x14ac:dyDescent="0.2"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4" ht="22.5" customHeight="1" x14ac:dyDescent="0.2">
      <c r="D12" s="93" t="s">
        <v>74</v>
      </c>
      <c r="E12" s="93"/>
      <c r="F12" s="94" t="s">
        <v>4</v>
      </c>
      <c r="G12" s="94"/>
      <c r="H12" s="94"/>
      <c r="I12" s="94"/>
      <c r="J12" s="136"/>
      <c r="K12" s="136"/>
      <c r="L12" s="136"/>
      <c r="M12" s="136"/>
      <c r="N12" s="136"/>
    </row>
    <row r="13" spans="1:24" ht="15" customHeight="1" x14ac:dyDescent="0.2"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2.5" customHeight="1" x14ac:dyDescent="0.2">
      <c r="D14" s="93" t="s">
        <v>75</v>
      </c>
      <c r="E14" s="93"/>
      <c r="F14" s="94" t="s">
        <v>58</v>
      </c>
      <c r="G14" s="94"/>
      <c r="H14" s="94"/>
      <c r="I14" s="94"/>
      <c r="J14" s="136"/>
      <c r="K14" s="136"/>
      <c r="L14" s="136"/>
      <c r="M14" s="136"/>
      <c r="N14" s="136"/>
    </row>
    <row r="15" spans="1:24" ht="15" customHeight="1" x14ac:dyDescent="0.2"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4" ht="22.5" customHeight="1" x14ac:dyDescent="0.2">
      <c r="D16" s="93" t="s">
        <v>77</v>
      </c>
      <c r="E16" s="93"/>
      <c r="F16" s="94" t="s">
        <v>6</v>
      </c>
      <c r="G16" s="94"/>
      <c r="H16" s="94"/>
      <c r="I16" s="94"/>
      <c r="J16" s="136"/>
      <c r="K16" s="136"/>
      <c r="L16" s="136"/>
      <c r="M16" s="136"/>
      <c r="N16" s="136"/>
    </row>
    <row r="17" spans="1:24" ht="22.5" customHeight="1" x14ac:dyDescent="0.2"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S17" s="2"/>
      <c r="T17" s="2"/>
    </row>
    <row r="18" spans="1:24" ht="22.5" customHeight="1" x14ac:dyDescent="0.2">
      <c r="D18" s="93" t="s">
        <v>78</v>
      </c>
      <c r="E18" s="93"/>
      <c r="F18" s="94" t="s">
        <v>61</v>
      </c>
      <c r="G18" s="94"/>
      <c r="H18" s="94"/>
      <c r="I18" s="94"/>
      <c r="J18" s="137"/>
      <c r="K18" s="138"/>
      <c r="L18" s="2" t="s">
        <v>1</v>
      </c>
      <c r="M18" s="136"/>
      <c r="N18" s="136"/>
      <c r="O18" s="2" t="s">
        <v>0</v>
      </c>
    </row>
    <row r="19" spans="1:24" ht="22.5" customHeight="1" x14ac:dyDescent="0.2"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4" ht="22.5" customHeight="1" x14ac:dyDescent="0.2">
      <c r="D20" s="93" t="s">
        <v>79</v>
      </c>
      <c r="E20" s="93"/>
      <c r="F20" s="94" t="s">
        <v>62</v>
      </c>
      <c r="G20" s="94"/>
      <c r="H20" s="94"/>
      <c r="I20" s="94"/>
      <c r="J20" s="65" t="s">
        <v>65</v>
      </c>
      <c r="K20" s="65"/>
      <c r="L20" s="65"/>
      <c r="M20" s="65"/>
      <c r="N20" s="65" t="s">
        <v>66</v>
      </c>
      <c r="O20" s="65"/>
      <c r="P20" s="65"/>
      <c r="Q20" s="65"/>
      <c r="R20" s="65" t="s">
        <v>67</v>
      </c>
      <c r="S20" s="65"/>
      <c r="T20" s="65"/>
      <c r="U20" s="65"/>
    </row>
    <row r="21" spans="1:24" ht="33.75" customHeight="1" x14ac:dyDescent="0.2">
      <c r="J21" s="65" t="s">
        <v>41</v>
      </c>
      <c r="K21" s="65"/>
      <c r="L21" s="136"/>
      <c r="M21" s="136"/>
      <c r="N21" s="65" t="s">
        <v>41</v>
      </c>
      <c r="O21" s="65"/>
      <c r="P21" s="136"/>
      <c r="Q21" s="136"/>
      <c r="R21" s="65" t="s">
        <v>41</v>
      </c>
      <c r="S21" s="65"/>
      <c r="T21" s="136"/>
      <c r="U21" s="136"/>
    </row>
    <row r="22" spans="1:24" ht="33.75" customHeight="1" x14ac:dyDescent="0.2">
      <c r="J22" s="65" t="s">
        <v>42</v>
      </c>
      <c r="K22" s="65"/>
      <c r="L22" s="136"/>
      <c r="M22" s="136"/>
      <c r="N22" s="65" t="s">
        <v>42</v>
      </c>
      <c r="O22" s="65"/>
      <c r="P22" s="136"/>
      <c r="Q22" s="136"/>
      <c r="R22" s="65" t="s">
        <v>42</v>
      </c>
      <c r="S22" s="65"/>
      <c r="T22" s="136"/>
      <c r="U22" s="136"/>
    </row>
    <row r="23" spans="1:24" ht="33.75" customHeight="1" x14ac:dyDescent="0.2">
      <c r="J23" s="65" t="s">
        <v>15</v>
      </c>
      <c r="K23" s="65"/>
      <c r="L23" s="136"/>
      <c r="M23" s="136"/>
      <c r="N23" s="65" t="s">
        <v>15</v>
      </c>
      <c r="O23" s="65"/>
      <c r="P23" s="136"/>
      <c r="Q23" s="136"/>
      <c r="R23" s="65" t="s">
        <v>15</v>
      </c>
      <c r="S23" s="65"/>
      <c r="T23" s="136"/>
      <c r="U23" s="136"/>
    </row>
    <row r="24" spans="1:24" ht="22.5" customHeight="1" x14ac:dyDescent="0.2"/>
    <row r="25" spans="1:24" ht="22.5" customHeight="1" x14ac:dyDescent="0.2">
      <c r="J25" s="117" t="s">
        <v>80</v>
      </c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1:24" ht="22.5" customHeight="1" x14ac:dyDescent="0.2">
      <c r="J26" s="118" t="s">
        <v>81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22.5" customHeight="1" x14ac:dyDescent="0.2">
      <c r="J27" s="118" t="s">
        <v>82</v>
      </c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</row>
    <row r="28" spans="1:24" ht="22.5" customHeight="1" x14ac:dyDescent="0.2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22.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5"/>
      <c r="U29" s="5"/>
      <c r="V29" s="5"/>
      <c r="W29" s="5"/>
      <c r="X29" s="5"/>
    </row>
    <row r="30" spans="1:24" ht="22.5" customHeight="1" x14ac:dyDescent="0.2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5"/>
      <c r="U30" s="5"/>
      <c r="V30" s="5"/>
      <c r="W30" s="5"/>
      <c r="X30" s="5"/>
    </row>
    <row r="31" spans="1:24" ht="22.5" customHeight="1" x14ac:dyDescent="0.2">
      <c r="A31" s="116" t="s">
        <v>130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22.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2.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</row>
    <row r="37" spans="1:24" ht="22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22.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s="26" customFormat="1" ht="26.25" customHeight="1" x14ac:dyDescent="0.2">
      <c r="P39" s="124" t="s">
        <v>89</v>
      </c>
      <c r="Q39" s="124"/>
      <c r="R39" s="64" t="s">
        <v>131</v>
      </c>
      <c r="S39" s="64"/>
      <c r="T39" s="64"/>
      <c r="U39" s="26">
        <f>J6</f>
        <v>0</v>
      </c>
      <c r="V39" s="27" t="s">
        <v>1</v>
      </c>
      <c r="W39" s="26">
        <f>M6</f>
        <v>0</v>
      </c>
      <c r="X39" s="27" t="s">
        <v>111</v>
      </c>
    </row>
    <row r="40" spans="1:24" s="26" customFormat="1" ht="45" customHeight="1" x14ac:dyDescent="0.2">
      <c r="A40" s="125" t="s">
        <v>93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</row>
    <row r="41" spans="1:24" s="26" customFormat="1" ht="26.25" customHeight="1" x14ac:dyDescent="0.2">
      <c r="A41" s="126" t="s">
        <v>112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spans="1:24" s="26" customFormat="1" ht="26.25" customHeight="1" x14ac:dyDescent="0.2">
      <c r="C42" s="120" t="s">
        <v>3</v>
      </c>
      <c r="D42" s="68"/>
      <c r="E42" s="69"/>
      <c r="F42" s="68">
        <f>J8</f>
        <v>0</v>
      </c>
      <c r="G42" s="68"/>
      <c r="H42" s="68"/>
      <c r="I42" s="68"/>
      <c r="J42" s="68"/>
      <c r="K42" s="68" t="s">
        <v>3</v>
      </c>
      <c r="L42" s="69"/>
      <c r="M42" s="68" t="s">
        <v>51</v>
      </c>
      <c r="N42" s="68"/>
      <c r="O42" s="69"/>
      <c r="P42" s="120">
        <f>J10</f>
        <v>0</v>
      </c>
      <c r="Q42" s="68"/>
      <c r="R42" s="68"/>
      <c r="S42" s="68"/>
      <c r="T42" s="68"/>
      <c r="U42" s="68"/>
      <c r="V42" s="69"/>
    </row>
    <row r="43" spans="1:24" s="26" customFormat="1" ht="27.75" customHeight="1" x14ac:dyDescent="0.2">
      <c r="C43" s="119" t="s">
        <v>50</v>
      </c>
      <c r="D43" s="119"/>
      <c r="E43" s="119"/>
      <c r="F43" s="119"/>
      <c r="G43" s="120">
        <f>J12</f>
        <v>0</v>
      </c>
      <c r="H43" s="68"/>
      <c r="I43" s="68"/>
      <c r="J43" s="68"/>
      <c r="K43" s="68"/>
      <c r="L43" s="68"/>
      <c r="M43" s="68"/>
      <c r="N43" s="68"/>
      <c r="O43" s="68"/>
      <c r="P43" s="68" t="s">
        <v>92</v>
      </c>
      <c r="Q43" s="68"/>
      <c r="R43" s="68"/>
      <c r="S43" s="68"/>
      <c r="T43" s="68"/>
      <c r="U43" s="68"/>
      <c r="V43" s="69"/>
    </row>
    <row r="44" spans="1:24" s="26" customFormat="1" ht="26.25" customHeight="1" x14ac:dyDescent="0.2">
      <c r="C44" s="119" t="s">
        <v>7</v>
      </c>
      <c r="D44" s="119"/>
      <c r="E44" s="119"/>
      <c r="F44" s="119"/>
      <c r="G44" s="121">
        <f>J14</f>
        <v>0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2" t="s">
        <v>8</v>
      </c>
      <c r="U44" s="122"/>
      <c r="V44" s="123"/>
    </row>
    <row r="45" spans="1:24" s="26" customFormat="1" ht="26.25" customHeight="1" x14ac:dyDescent="0.2">
      <c r="C45" s="119" t="s">
        <v>6</v>
      </c>
      <c r="D45" s="119"/>
      <c r="E45" s="119"/>
      <c r="F45" s="119"/>
      <c r="G45" s="120">
        <f>J16</f>
        <v>0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31"/>
      <c r="U45" s="31"/>
      <c r="V45" s="32"/>
    </row>
    <row r="46" spans="1:24" s="26" customFormat="1" ht="26.25" customHeight="1" x14ac:dyDescent="0.2"/>
    <row r="47" spans="1:24" s="26" customFormat="1" ht="26.25" customHeight="1" x14ac:dyDescent="0.2">
      <c r="B47" s="33" t="s">
        <v>109</v>
      </c>
    </row>
    <row r="48" spans="1:24" s="26" customFormat="1" ht="26.25" customHeight="1" x14ac:dyDescent="0.2">
      <c r="C48" s="120" t="s">
        <v>23</v>
      </c>
      <c r="D48" s="68"/>
      <c r="E48" s="68"/>
      <c r="F48" s="69"/>
      <c r="G48" s="28" t="s">
        <v>10</v>
      </c>
      <c r="H48" s="31" t="s">
        <v>11</v>
      </c>
      <c r="I48" s="31"/>
      <c r="J48" s="31"/>
      <c r="K48" s="31"/>
      <c r="L48" s="31"/>
      <c r="M48" s="31"/>
      <c r="N48" s="31"/>
      <c r="O48" s="31"/>
      <c r="P48" s="144" t="s">
        <v>12</v>
      </c>
      <c r="Q48" s="144"/>
      <c r="R48" s="145">
        <v>10000</v>
      </c>
      <c r="S48" s="145"/>
      <c r="T48" s="145"/>
      <c r="U48" s="44" t="s">
        <v>13</v>
      </c>
      <c r="V48" s="32"/>
    </row>
    <row r="49" spans="2:24" s="26" customFormat="1" ht="26.25" customHeight="1" x14ac:dyDescent="0.2">
      <c r="C49" s="146" t="s">
        <v>24</v>
      </c>
      <c r="D49" s="147"/>
      <c r="E49" s="147"/>
      <c r="F49" s="148"/>
      <c r="G49" s="27" t="s">
        <v>14</v>
      </c>
      <c r="H49" s="26" t="s">
        <v>15</v>
      </c>
      <c r="J49" s="27" t="s">
        <v>16</v>
      </c>
      <c r="K49" s="153"/>
      <c r="L49" s="153"/>
      <c r="M49" s="147" t="s">
        <v>18</v>
      </c>
      <c r="N49" s="147"/>
      <c r="O49" s="60" t="s">
        <v>17</v>
      </c>
      <c r="P49" s="27" t="s">
        <v>19</v>
      </c>
      <c r="R49" s="160">
        <v>1100</v>
      </c>
      <c r="S49" s="160"/>
      <c r="T49" s="160"/>
      <c r="U49" s="61" t="s">
        <v>13</v>
      </c>
      <c r="V49" s="40"/>
    </row>
    <row r="50" spans="2:24" s="26" customFormat="1" ht="26.25" customHeight="1" x14ac:dyDescent="0.2">
      <c r="C50" s="149"/>
      <c r="D50" s="124"/>
      <c r="E50" s="124"/>
      <c r="F50" s="150"/>
      <c r="I50" s="26" t="s">
        <v>20</v>
      </c>
      <c r="V50" s="40"/>
    </row>
    <row r="51" spans="2:24" s="26" customFormat="1" ht="26.25" customHeight="1" x14ac:dyDescent="0.2">
      <c r="C51" s="149"/>
      <c r="D51" s="124"/>
      <c r="E51" s="124"/>
      <c r="F51" s="150"/>
      <c r="I51" s="26" t="s">
        <v>21</v>
      </c>
      <c r="V51" s="40"/>
    </row>
    <row r="52" spans="2:24" s="26" customFormat="1" ht="26.25" customHeight="1" x14ac:dyDescent="0.2">
      <c r="C52" s="151"/>
      <c r="D52" s="121"/>
      <c r="E52" s="121"/>
      <c r="F52" s="152"/>
      <c r="I52" s="26" t="s">
        <v>22</v>
      </c>
      <c r="V52" s="40"/>
    </row>
    <row r="53" spans="2:24" s="26" customFormat="1" ht="26.25" customHeight="1" x14ac:dyDescent="0.2">
      <c r="C53" s="120" t="s">
        <v>25</v>
      </c>
      <c r="D53" s="68"/>
      <c r="E53" s="68"/>
      <c r="F53" s="69"/>
      <c r="G53" s="28" t="s">
        <v>10</v>
      </c>
      <c r="H53" s="31" t="s">
        <v>118</v>
      </c>
      <c r="I53" s="31"/>
      <c r="J53" s="31"/>
      <c r="K53" s="31"/>
      <c r="L53" s="31"/>
      <c r="M53" s="29" t="s">
        <v>52</v>
      </c>
      <c r="N53" s="31"/>
      <c r="O53" s="29" t="s">
        <v>14</v>
      </c>
      <c r="P53" s="29" t="s">
        <v>16</v>
      </c>
      <c r="Q53" s="143">
        <f>K49*1100</f>
        <v>0</v>
      </c>
      <c r="R53" s="143"/>
      <c r="S53" s="143"/>
      <c r="T53" s="68" t="s">
        <v>27</v>
      </c>
      <c r="U53" s="68"/>
      <c r="V53" s="32"/>
    </row>
    <row r="54" spans="2:24" s="26" customFormat="1" ht="26.25" customHeight="1" x14ac:dyDescent="0.2"/>
    <row r="55" spans="2:24" s="26" customFormat="1" ht="26.25" customHeight="1" x14ac:dyDescent="0.2">
      <c r="B55" s="33" t="s">
        <v>110</v>
      </c>
    </row>
    <row r="56" spans="2:24" s="26" customFormat="1" ht="26.25" customHeight="1" x14ac:dyDescent="0.2">
      <c r="C56" s="120" t="s">
        <v>31</v>
      </c>
      <c r="D56" s="68"/>
      <c r="E56" s="68"/>
      <c r="F56" s="69"/>
      <c r="G56" s="28" t="s">
        <v>32</v>
      </c>
      <c r="H56" s="31" t="s">
        <v>11</v>
      </c>
      <c r="I56" s="31"/>
      <c r="J56" s="31"/>
      <c r="K56" s="31"/>
      <c r="L56" s="31"/>
      <c r="M56" s="31"/>
      <c r="N56" s="31"/>
      <c r="O56" s="68" t="s">
        <v>12</v>
      </c>
      <c r="P56" s="68"/>
      <c r="Q56" s="154">
        <v>2000</v>
      </c>
      <c r="R56" s="154"/>
      <c r="S56" s="154"/>
      <c r="T56" s="154"/>
      <c r="U56" s="44" t="s">
        <v>13</v>
      </c>
      <c r="V56" s="32"/>
    </row>
    <row r="57" spans="2:24" s="26" customFormat="1" ht="26.25" customHeight="1" x14ac:dyDescent="0.2">
      <c r="F57" s="26" t="s">
        <v>53</v>
      </c>
    </row>
    <row r="58" spans="2:24" s="26" customFormat="1" ht="26.25" customHeight="1" thickBot="1" x14ac:dyDescent="0.25"/>
    <row r="59" spans="2:24" s="26" customFormat="1" ht="26.25" customHeight="1" thickBot="1" x14ac:dyDescent="0.25">
      <c r="C59" s="155" t="s">
        <v>36</v>
      </c>
      <c r="D59" s="156"/>
      <c r="E59" s="156"/>
      <c r="F59" s="156"/>
      <c r="G59" s="157"/>
      <c r="H59" s="140" t="s">
        <v>54</v>
      </c>
      <c r="I59" s="141"/>
      <c r="J59" s="141"/>
      <c r="K59" s="141"/>
      <c r="L59" s="141"/>
      <c r="M59" s="142"/>
      <c r="N59" s="45"/>
      <c r="O59" s="46"/>
      <c r="P59" s="46"/>
      <c r="Q59" s="158">
        <f>R48+Q53+Q56</f>
        <v>12000</v>
      </c>
      <c r="R59" s="159"/>
      <c r="S59" s="159"/>
      <c r="T59" s="159"/>
      <c r="U59" s="46" t="s">
        <v>39</v>
      </c>
      <c r="V59" s="47"/>
    </row>
    <row r="60" spans="2:24" s="26" customFormat="1" ht="26.25" customHeight="1" x14ac:dyDescent="0.2">
      <c r="B60" s="30"/>
      <c r="C60" s="30"/>
      <c r="D60" s="30"/>
      <c r="E60" s="30"/>
      <c r="F60" s="30"/>
      <c r="G60" s="3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2:24" s="26" customFormat="1" ht="26.25" customHeight="1" x14ac:dyDescent="0.2">
      <c r="F61" s="26" t="s">
        <v>37</v>
      </c>
    </row>
    <row r="62" spans="2:24" s="26" customFormat="1" ht="26.25" customHeight="1" x14ac:dyDescent="0.2">
      <c r="B62" s="26" t="s">
        <v>116</v>
      </c>
      <c r="F62" s="80" t="s">
        <v>129</v>
      </c>
      <c r="G62" s="80"/>
      <c r="H62" s="80"/>
      <c r="I62" s="42">
        <f>J18</f>
        <v>0</v>
      </c>
      <c r="J62" s="26" t="s">
        <v>1</v>
      </c>
      <c r="K62" s="27">
        <f>M18</f>
        <v>0</v>
      </c>
      <c r="L62" s="26" t="s">
        <v>40</v>
      </c>
    </row>
    <row r="63" spans="2:24" s="26" customFormat="1" ht="26.25" customHeight="1" x14ac:dyDescent="0.2">
      <c r="C63" s="119"/>
      <c r="D63" s="119"/>
      <c r="E63" s="119" t="s">
        <v>44</v>
      </c>
      <c r="F63" s="119"/>
      <c r="G63" s="119"/>
      <c r="H63" s="119"/>
      <c r="I63" s="119" t="s">
        <v>45</v>
      </c>
      <c r="J63" s="119"/>
      <c r="K63" s="119"/>
      <c r="L63" s="119"/>
      <c r="M63" s="119" t="s">
        <v>46</v>
      </c>
      <c r="N63" s="119"/>
      <c r="O63" s="119"/>
      <c r="P63" s="119"/>
      <c r="Q63" s="119" t="s">
        <v>47</v>
      </c>
      <c r="R63" s="119"/>
      <c r="S63" s="119"/>
      <c r="T63" s="119"/>
      <c r="U63" s="119" t="s">
        <v>48</v>
      </c>
      <c r="V63" s="119"/>
      <c r="W63" s="119"/>
      <c r="X63" s="119"/>
    </row>
    <row r="64" spans="2:24" s="26" customFormat="1" ht="26.25" customHeight="1" x14ac:dyDescent="0.2">
      <c r="C64" s="134" t="s">
        <v>41</v>
      </c>
      <c r="D64" s="134"/>
      <c r="E64" s="135">
        <f>L21</f>
        <v>0</v>
      </c>
      <c r="F64" s="135"/>
      <c r="G64" s="134" t="s">
        <v>43</v>
      </c>
      <c r="H64" s="134"/>
      <c r="I64" s="135">
        <f>P21</f>
        <v>0</v>
      </c>
      <c r="J64" s="135"/>
      <c r="K64" s="134" t="s">
        <v>43</v>
      </c>
      <c r="L64" s="134"/>
      <c r="M64" s="135">
        <f>T21</f>
        <v>0</v>
      </c>
      <c r="N64" s="135"/>
      <c r="O64" s="134" t="s">
        <v>43</v>
      </c>
      <c r="P64" s="134"/>
      <c r="Q64" s="135">
        <f>E64+I64+M64</f>
        <v>0</v>
      </c>
      <c r="R64" s="135"/>
      <c r="S64" s="134" t="s">
        <v>43</v>
      </c>
      <c r="T64" s="134"/>
      <c r="U64" s="129">
        <f>Q64+Q65</f>
        <v>0</v>
      </c>
      <c r="V64" s="130"/>
      <c r="W64" s="146" t="s">
        <v>43</v>
      </c>
      <c r="X64" s="148"/>
    </row>
    <row r="65" spans="1:24" s="26" customFormat="1" ht="26.25" customHeight="1" x14ac:dyDescent="0.2">
      <c r="C65" s="127" t="s">
        <v>42</v>
      </c>
      <c r="D65" s="127"/>
      <c r="E65" s="133">
        <f>L22</f>
        <v>0</v>
      </c>
      <c r="F65" s="133"/>
      <c r="G65" s="127" t="s">
        <v>43</v>
      </c>
      <c r="H65" s="127"/>
      <c r="I65" s="133">
        <f>P22</f>
        <v>0</v>
      </c>
      <c r="J65" s="133"/>
      <c r="K65" s="127" t="s">
        <v>43</v>
      </c>
      <c r="L65" s="127"/>
      <c r="M65" s="133">
        <f>T22</f>
        <v>0</v>
      </c>
      <c r="N65" s="133"/>
      <c r="O65" s="127" t="s">
        <v>43</v>
      </c>
      <c r="P65" s="127"/>
      <c r="Q65" s="133">
        <f>E65+I65+M65</f>
        <v>0</v>
      </c>
      <c r="R65" s="133"/>
      <c r="S65" s="127" t="s">
        <v>43</v>
      </c>
      <c r="T65" s="127"/>
      <c r="U65" s="131"/>
      <c r="V65" s="132"/>
      <c r="W65" s="151"/>
      <c r="X65" s="152"/>
    </row>
    <row r="66" spans="1:24" s="26" customFormat="1" ht="26.25" customHeight="1" x14ac:dyDescent="0.2">
      <c r="C66" s="119" t="s">
        <v>15</v>
      </c>
      <c r="D66" s="119"/>
      <c r="E66" s="128">
        <f>L23</f>
        <v>0</v>
      </c>
      <c r="F66" s="128"/>
      <c r="G66" s="119" t="s">
        <v>18</v>
      </c>
      <c r="H66" s="119"/>
      <c r="I66" s="128">
        <f>P23</f>
        <v>0</v>
      </c>
      <c r="J66" s="128"/>
      <c r="K66" s="119" t="s">
        <v>18</v>
      </c>
      <c r="L66" s="119"/>
      <c r="M66" s="128">
        <f>T23</f>
        <v>0</v>
      </c>
      <c r="N66" s="128"/>
      <c r="O66" s="119" t="s">
        <v>18</v>
      </c>
      <c r="P66" s="119"/>
      <c r="Q66" s="128">
        <f>E66+I66+M66</f>
        <v>0</v>
      </c>
      <c r="R66" s="128"/>
      <c r="S66" s="119" t="s">
        <v>18</v>
      </c>
      <c r="T66" s="119"/>
      <c r="U66" s="128">
        <f>Q66</f>
        <v>0</v>
      </c>
      <c r="V66" s="128"/>
      <c r="W66" s="119" t="s">
        <v>18</v>
      </c>
      <c r="X66" s="119"/>
    </row>
    <row r="67" spans="1:24" s="26" customFormat="1" ht="26.25" customHeight="1" thickBot="1" x14ac:dyDescent="0.45">
      <c r="C67" s="48" t="s">
        <v>49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24" s="26" customFormat="1" ht="26.25" customHeight="1" thickTop="1" x14ac:dyDescent="0.2"/>
    <row r="69" spans="1:24" s="26" customFormat="1" ht="26.25" customHeight="1" x14ac:dyDescent="0.2">
      <c r="G69" s="124" t="s">
        <v>132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</row>
    <row r="70" spans="1:24" s="26" customFormat="1" ht="26.25" customHeight="1" x14ac:dyDescent="0.2"/>
    <row r="71" spans="1:24" ht="26.25" customHeight="1" x14ac:dyDescent="0.2"/>
    <row r="72" spans="1:24" ht="26.25" customHeight="1" x14ac:dyDescent="0.2"/>
    <row r="73" spans="1:24" ht="14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</sheetData>
  <mergeCells count="123">
    <mergeCell ref="G69:S69"/>
    <mergeCell ref="C53:F53"/>
    <mergeCell ref="Q53:S53"/>
    <mergeCell ref="T53:U53"/>
    <mergeCell ref="C56:F56"/>
    <mergeCell ref="O56:P56"/>
    <mergeCell ref="C45:F45"/>
    <mergeCell ref="G45:S45"/>
    <mergeCell ref="C48:F48"/>
    <mergeCell ref="P48:Q48"/>
    <mergeCell ref="R48:T48"/>
    <mergeCell ref="C49:F52"/>
    <mergeCell ref="K49:L49"/>
    <mergeCell ref="Q56:T56"/>
    <mergeCell ref="M63:P63"/>
    <mergeCell ref="Q63:T63"/>
    <mergeCell ref="U63:X63"/>
    <mergeCell ref="F62:H62"/>
    <mergeCell ref="C59:G59"/>
    <mergeCell ref="Q59:T59"/>
    <mergeCell ref="W64:X65"/>
    <mergeCell ref="M49:N49"/>
    <mergeCell ref="R49:T49"/>
    <mergeCell ref="A31:X36"/>
    <mergeCell ref="J25:X25"/>
    <mergeCell ref="J26:X26"/>
    <mergeCell ref="J27:X27"/>
    <mergeCell ref="W66:X66"/>
    <mergeCell ref="J23:K23"/>
    <mergeCell ref="L23:M23"/>
    <mergeCell ref="N23:O23"/>
    <mergeCell ref="P23:Q23"/>
    <mergeCell ref="R23:S23"/>
    <mergeCell ref="T23:U23"/>
    <mergeCell ref="S66:T66"/>
    <mergeCell ref="U66:V66"/>
    <mergeCell ref="M64:N64"/>
    <mergeCell ref="O64:P64"/>
    <mergeCell ref="Q64:R64"/>
    <mergeCell ref="S64:T64"/>
    <mergeCell ref="H59:M59"/>
    <mergeCell ref="C63:D63"/>
    <mergeCell ref="E63:H63"/>
    <mergeCell ref="I63:L63"/>
    <mergeCell ref="J22:K22"/>
    <mergeCell ref="L22:M22"/>
    <mergeCell ref="N22:O22"/>
    <mergeCell ref="P22:Q22"/>
    <mergeCell ref="R22:S22"/>
    <mergeCell ref="T22:U22"/>
    <mergeCell ref="R20:U20"/>
    <mergeCell ref="J21:K21"/>
    <mergeCell ref="L21:M21"/>
    <mergeCell ref="N21:O21"/>
    <mergeCell ref="P21:Q21"/>
    <mergeCell ref="R21:S21"/>
    <mergeCell ref="T21:U21"/>
    <mergeCell ref="D18:E18"/>
    <mergeCell ref="F18:I18"/>
    <mergeCell ref="M18:N18"/>
    <mergeCell ref="D20:E20"/>
    <mergeCell ref="F20:I20"/>
    <mergeCell ref="J20:M20"/>
    <mergeCell ref="N20:Q20"/>
    <mergeCell ref="D14:E14"/>
    <mergeCell ref="F14:I14"/>
    <mergeCell ref="J14:N14"/>
    <mergeCell ref="D16:E16"/>
    <mergeCell ref="F16:I16"/>
    <mergeCell ref="J16:N16"/>
    <mergeCell ref="J18:K18"/>
    <mergeCell ref="D10:E10"/>
    <mergeCell ref="F10:I10"/>
    <mergeCell ref="J10:N10"/>
    <mergeCell ref="D12:E12"/>
    <mergeCell ref="F12:I12"/>
    <mergeCell ref="J12:N12"/>
    <mergeCell ref="D6:E6"/>
    <mergeCell ref="F6:I6"/>
    <mergeCell ref="J6:K6"/>
    <mergeCell ref="M6:N6"/>
    <mergeCell ref="D8:E8"/>
    <mergeCell ref="F8:I8"/>
    <mergeCell ref="J8:N8"/>
    <mergeCell ref="A1:X4"/>
    <mergeCell ref="S65:T65"/>
    <mergeCell ref="C66:D66"/>
    <mergeCell ref="E66:F66"/>
    <mergeCell ref="G66:H66"/>
    <mergeCell ref="I66:J66"/>
    <mergeCell ref="K66:L66"/>
    <mergeCell ref="M66:N66"/>
    <mergeCell ref="O66:P66"/>
    <mergeCell ref="Q66:R66"/>
    <mergeCell ref="U64:V65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C43:F43"/>
    <mergeCell ref="G43:O43"/>
    <mergeCell ref="P43:V43"/>
    <mergeCell ref="C44:F44"/>
    <mergeCell ref="G44:S44"/>
    <mergeCell ref="T44:V44"/>
    <mergeCell ref="P39:Q39"/>
    <mergeCell ref="A40:X40"/>
    <mergeCell ref="A41:K41"/>
    <mergeCell ref="C42:E42"/>
    <mergeCell ref="F42:J42"/>
    <mergeCell ref="K42:L42"/>
    <mergeCell ref="M42:O42"/>
    <mergeCell ref="P42:V42"/>
    <mergeCell ref="R39:T3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rowBreaks count="2" manualBreakCount="2">
    <brk id="37" max="23" man="1"/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X70"/>
  <sheetViews>
    <sheetView tabSelected="1" showWhiteSpace="0" view="pageBreakPreview" topLeftCell="A55" zoomScaleNormal="100" zoomScaleSheetLayoutView="100" workbookViewId="0">
      <selection activeCell="M61" sqref="M61:N63"/>
    </sheetView>
  </sheetViews>
  <sheetFormatPr defaultColWidth="9" defaultRowHeight="16" x14ac:dyDescent="0.2"/>
  <cols>
    <col min="1" max="24" width="4.453125" style="1" customWidth="1"/>
    <col min="25" max="62" width="4.08984375" style="1" customWidth="1"/>
    <col min="63" max="16384" width="9" style="1"/>
  </cols>
  <sheetData>
    <row r="1" spans="1:24" ht="26.25" customHeight="1" x14ac:dyDescent="0.2">
      <c r="A1" s="114" t="s">
        <v>120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ht="25.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1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5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15" customHeight="1" x14ac:dyDescent="0.2"/>
    <row r="6" spans="1:24" ht="25.5" customHeight="1" x14ac:dyDescent="0.2">
      <c r="D6" s="93" t="s">
        <v>71</v>
      </c>
      <c r="E6" s="93"/>
      <c r="F6" s="94" t="s">
        <v>60</v>
      </c>
      <c r="G6" s="94"/>
      <c r="H6" s="94"/>
      <c r="I6" s="94"/>
      <c r="J6" s="66">
        <v>5</v>
      </c>
      <c r="K6" s="78"/>
      <c r="L6" s="2" t="s">
        <v>1</v>
      </c>
      <c r="M6" s="96">
        <v>2</v>
      </c>
      <c r="N6" s="96"/>
      <c r="O6" s="2" t="s">
        <v>0</v>
      </c>
    </row>
    <row r="7" spans="1:24" ht="15" customHeight="1" x14ac:dyDescent="0.2"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22.5" customHeight="1" x14ac:dyDescent="0.2">
      <c r="D8" s="93" t="s">
        <v>72</v>
      </c>
      <c r="E8" s="93"/>
      <c r="F8" s="94" t="s">
        <v>3</v>
      </c>
      <c r="G8" s="94"/>
      <c r="H8" s="94"/>
      <c r="I8" s="94"/>
      <c r="J8" s="96" t="s">
        <v>125</v>
      </c>
      <c r="K8" s="96"/>
      <c r="L8" s="96"/>
      <c r="M8" s="96"/>
      <c r="N8" s="96"/>
    </row>
    <row r="9" spans="1:24" ht="15" customHeight="1" x14ac:dyDescent="0.2"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2"/>
    </row>
    <row r="10" spans="1:24" ht="22.5" customHeight="1" x14ac:dyDescent="0.2">
      <c r="D10" s="93" t="s">
        <v>73</v>
      </c>
      <c r="E10" s="93"/>
      <c r="F10" s="94" t="s">
        <v>76</v>
      </c>
      <c r="G10" s="94"/>
      <c r="H10" s="94"/>
      <c r="I10" s="95"/>
      <c r="J10" s="96">
        <v>1</v>
      </c>
      <c r="K10" s="96"/>
      <c r="L10" s="96"/>
      <c r="M10" s="96"/>
      <c r="N10" s="96"/>
    </row>
    <row r="11" spans="1:24" ht="15" customHeight="1" x14ac:dyDescent="0.2"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4" ht="22.5" customHeight="1" x14ac:dyDescent="0.2">
      <c r="D12" s="93" t="s">
        <v>74</v>
      </c>
      <c r="E12" s="93"/>
      <c r="F12" s="94" t="s">
        <v>4</v>
      </c>
      <c r="G12" s="94"/>
      <c r="H12" s="94"/>
      <c r="I12" s="94"/>
      <c r="J12" s="96" t="s">
        <v>126</v>
      </c>
      <c r="K12" s="96"/>
      <c r="L12" s="96"/>
      <c r="M12" s="96"/>
      <c r="N12" s="96"/>
    </row>
    <row r="13" spans="1:24" ht="15" customHeight="1" x14ac:dyDescent="0.2"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2.5" customHeight="1" x14ac:dyDescent="0.2">
      <c r="D14" s="93" t="s">
        <v>75</v>
      </c>
      <c r="E14" s="93"/>
      <c r="F14" s="94" t="s">
        <v>58</v>
      </c>
      <c r="G14" s="94"/>
      <c r="H14" s="94"/>
      <c r="I14" s="94"/>
      <c r="J14" s="96" t="s">
        <v>123</v>
      </c>
      <c r="K14" s="96"/>
      <c r="L14" s="96"/>
      <c r="M14" s="96"/>
      <c r="N14" s="96"/>
    </row>
    <row r="15" spans="1:24" ht="15" customHeight="1" x14ac:dyDescent="0.2"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4" ht="22.5" customHeight="1" x14ac:dyDescent="0.2">
      <c r="D16" s="93" t="s">
        <v>77</v>
      </c>
      <c r="E16" s="93"/>
      <c r="F16" s="94" t="s">
        <v>6</v>
      </c>
      <c r="G16" s="94"/>
      <c r="H16" s="94"/>
      <c r="I16" s="94"/>
      <c r="J16" s="96" t="s">
        <v>124</v>
      </c>
      <c r="K16" s="96"/>
      <c r="L16" s="96"/>
      <c r="M16" s="96"/>
      <c r="N16" s="96"/>
    </row>
    <row r="17" spans="1:24" ht="22.5" customHeight="1" x14ac:dyDescent="0.2"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24" ht="22.5" customHeight="1" x14ac:dyDescent="0.2">
      <c r="D18" s="93" t="s">
        <v>78</v>
      </c>
      <c r="E18" s="93"/>
      <c r="F18" s="94" t="s">
        <v>61</v>
      </c>
      <c r="G18" s="94"/>
      <c r="H18" s="94"/>
      <c r="I18" s="94"/>
      <c r="J18" s="66">
        <v>5</v>
      </c>
      <c r="K18" s="78"/>
      <c r="L18" s="2" t="s">
        <v>1</v>
      </c>
      <c r="M18" s="96">
        <v>1</v>
      </c>
      <c r="N18" s="96"/>
      <c r="O18" s="2" t="s">
        <v>0</v>
      </c>
    </row>
    <row r="19" spans="1:24" ht="22.5" customHeight="1" x14ac:dyDescent="0.2"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4" ht="22.5" customHeight="1" x14ac:dyDescent="0.2">
      <c r="D20" s="93" t="s">
        <v>79</v>
      </c>
      <c r="E20" s="93"/>
      <c r="F20" s="94" t="s">
        <v>62</v>
      </c>
      <c r="G20" s="94"/>
      <c r="H20" s="94"/>
      <c r="I20" s="94"/>
      <c r="J20" s="65" t="s">
        <v>65</v>
      </c>
      <c r="K20" s="65"/>
      <c r="L20" s="65"/>
      <c r="M20" s="65"/>
      <c r="N20" s="65" t="s">
        <v>66</v>
      </c>
      <c r="O20" s="65"/>
      <c r="P20" s="65"/>
      <c r="Q20" s="65"/>
      <c r="R20" s="65" t="s">
        <v>67</v>
      </c>
      <c r="S20" s="65"/>
      <c r="T20" s="65"/>
      <c r="U20" s="65"/>
    </row>
    <row r="21" spans="1:24" ht="33.75" customHeight="1" x14ac:dyDescent="0.2">
      <c r="J21" s="65" t="s">
        <v>41</v>
      </c>
      <c r="K21" s="65"/>
      <c r="L21" s="96">
        <v>13</v>
      </c>
      <c r="M21" s="96"/>
      <c r="N21" s="65" t="s">
        <v>41</v>
      </c>
      <c r="O21" s="65"/>
      <c r="P21" s="96">
        <v>20</v>
      </c>
      <c r="Q21" s="96"/>
      <c r="R21" s="65" t="s">
        <v>41</v>
      </c>
      <c r="S21" s="65"/>
      <c r="T21" s="96">
        <v>18</v>
      </c>
      <c r="U21" s="96"/>
    </row>
    <row r="22" spans="1:24" ht="33.75" customHeight="1" x14ac:dyDescent="0.2">
      <c r="J22" s="65" t="s">
        <v>42</v>
      </c>
      <c r="K22" s="65"/>
      <c r="L22" s="96">
        <v>18</v>
      </c>
      <c r="M22" s="96"/>
      <c r="N22" s="65" t="s">
        <v>42</v>
      </c>
      <c r="O22" s="65"/>
      <c r="P22" s="96">
        <v>15</v>
      </c>
      <c r="Q22" s="96"/>
      <c r="R22" s="65" t="s">
        <v>42</v>
      </c>
      <c r="S22" s="65"/>
      <c r="T22" s="96">
        <v>18</v>
      </c>
      <c r="U22" s="96"/>
    </row>
    <row r="23" spans="1:24" ht="33.75" customHeight="1" x14ac:dyDescent="0.2">
      <c r="J23" s="65" t="s">
        <v>15</v>
      </c>
      <c r="K23" s="65"/>
      <c r="L23" s="96">
        <v>1</v>
      </c>
      <c r="M23" s="96"/>
      <c r="N23" s="65" t="s">
        <v>15</v>
      </c>
      <c r="O23" s="65"/>
      <c r="P23" s="96">
        <v>1</v>
      </c>
      <c r="Q23" s="96"/>
      <c r="R23" s="65" t="s">
        <v>15</v>
      </c>
      <c r="S23" s="65"/>
      <c r="T23" s="96">
        <v>1</v>
      </c>
      <c r="U23" s="96"/>
    </row>
    <row r="24" spans="1:24" ht="22.5" customHeight="1" x14ac:dyDescent="0.2"/>
    <row r="25" spans="1:24" ht="22.5" customHeight="1" x14ac:dyDescent="0.2">
      <c r="J25" s="117" t="s">
        <v>80</v>
      </c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1:24" ht="22.5" customHeight="1" x14ac:dyDescent="0.2">
      <c r="J26" s="118" t="s">
        <v>99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22.5" customHeight="1" x14ac:dyDescent="0.2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2.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 s="5"/>
      <c r="V28" s="5"/>
      <c r="W28" s="5"/>
      <c r="X28" s="5"/>
    </row>
    <row r="29" spans="1:24" ht="22.5" customHeight="1" x14ac:dyDescent="0.2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22.5" customHeight="1" x14ac:dyDescent="0.2">
      <c r="A30" s="116" t="s">
        <v>130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1:24" ht="22.5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22.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2.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ht="22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26.25" customHeight="1" x14ac:dyDescent="0.2">
      <c r="P38" s="94" t="s">
        <v>89</v>
      </c>
      <c r="Q38" s="94"/>
      <c r="R38" s="64" t="s">
        <v>131</v>
      </c>
      <c r="S38" s="64"/>
      <c r="T38" s="64"/>
      <c r="U38" s="25">
        <f>J6</f>
        <v>5</v>
      </c>
      <c r="V38" s="2" t="s">
        <v>1</v>
      </c>
      <c r="W38" s="25">
        <f>M6</f>
        <v>2</v>
      </c>
      <c r="X38" s="2" t="s">
        <v>0</v>
      </c>
    </row>
    <row r="39" spans="1:24" ht="45" customHeight="1" x14ac:dyDescent="0.2">
      <c r="A39" s="73" t="s">
        <v>94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26.25" customHeight="1" x14ac:dyDescent="0.2">
      <c r="A40" s="74" t="s">
        <v>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24" ht="26.25" customHeight="1" x14ac:dyDescent="0.2">
      <c r="C41" s="75" t="s">
        <v>3</v>
      </c>
      <c r="D41" s="76"/>
      <c r="E41" s="77"/>
      <c r="F41" s="67" t="str">
        <f>J8</f>
        <v>安佐北</v>
      </c>
      <c r="G41" s="67"/>
      <c r="H41" s="67"/>
      <c r="I41" s="67"/>
      <c r="J41" s="67"/>
      <c r="K41" s="76" t="s">
        <v>3</v>
      </c>
      <c r="L41" s="77"/>
      <c r="M41" s="76" t="s">
        <v>51</v>
      </c>
      <c r="N41" s="76"/>
      <c r="O41" s="77"/>
      <c r="P41" s="66">
        <f>J10</f>
        <v>1</v>
      </c>
      <c r="Q41" s="67"/>
      <c r="R41" s="67"/>
      <c r="S41" s="67"/>
      <c r="T41" s="67"/>
      <c r="U41" s="67"/>
      <c r="V41" s="78"/>
    </row>
    <row r="42" spans="1:24" ht="27.75" customHeight="1" x14ac:dyDescent="0.2">
      <c r="C42" s="65" t="s">
        <v>50</v>
      </c>
      <c r="D42" s="65"/>
      <c r="E42" s="65"/>
      <c r="F42" s="65"/>
      <c r="G42" s="66" t="str">
        <f>J12</f>
        <v>広島市立白木</v>
      </c>
      <c r="H42" s="67"/>
      <c r="I42" s="67"/>
      <c r="J42" s="67"/>
      <c r="K42" s="67"/>
      <c r="L42" s="67"/>
      <c r="M42" s="67"/>
      <c r="N42" s="67"/>
      <c r="O42" s="67"/>
      <c r="P42" s="68" t="s">
        <v>92</v>
      </c>
      <c r="Q42" s="68"/>
      <c r="R42" s="68"/>
      <c r="S42" s="68"/>
      <c r="T42" s="68"/>
      <c r="U42" s="68"/>
      <c r="V42" s="69"/>
    </row>
    <row r="43" spans="1:24" ht="26.25" customHeight="1" x14ac:dyDescent="0.2">
      <c r="C43" s="65" t="s">
        <v>7</v>
      </c>
      <c r="D43" s="65"/>
      <c r="E43" s="65"/>
      <c r="F43" s="65"/>
      <c r="G43" s="70" t="str">
        <f>J14</f>
        <v>花口　公嗣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1" t="s">
        <v>8</v>
      </c>
      <c r="U43" s="71"/>
      <c r="V43" s="72"/>
    </row>
    <row r="44" spans="1:24" ht="26.25" customHeight="1" x14ac:dyDescent="0.2">
      <c r="C44" s="65" t="s">
        <v>6</v>
      </c>
      <c r="D44" s="65"/>
      <c r="E44" s="65"/>
      <c r="F44" s="65"/>
      <c r="G44" s="66" t="str">
        <f>J16</f>
        <v>夏木　誠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10"/>
      <c r="U44" s="10"/>
      <c r="V44" s="11"/>
    </row>
    <row r="45" spans="1:24" ht="26.25" customHeight="1" x14ac:dyDescent="0.2"/>
    <row r="46" spans="1:24" ht="26.25" customHeight="1" x14ac:dyDescent="0.2">
      <c r="B46" s="12" t="s">
        <v>9</v>
      </c>
    </row>
    <row r="47" spans="1:24" ht="26.25" customHeight="1" x14ac:dyDescent="0.2">
      <c r="C47" s="105" t="s">
        <v>24</v>
      </c>
      <c r="D47" s="106"/>
      <c r="E47" s="106"/>
      <c r="F47" s="107"/>
      <c r="G47" s="15" t="s">
        <v>95</v>
      </c>
      <c r="H47" s="106" t="s">
        <v>96</v>
      </c>
      <c r="I47" s="106"/>
      <c r="J47" s="106"/>
      <c r="K47" s="106"/>
      <c r="L47" s="16" t="s">
        <v>16</v>
      </c>
      <c r="M47" s="112">
        <f>U61</f>
        <v>102</v>
      </c>
      <c r="N47" s="112"/>
      <c r="O47" s="106" t="s">
        <v>43</v>
      </c>
      <c r="P47" s="106"/>
      <c r="Q47" s="51" t="s">
        <v>17</v>
      </c>
      <c r="R47" s="16" t="s">
        <v>19</v>
      </c>
      <c r="S47" s="161">
        <v>100</v>
      </c>
      <c r="T47" s="161"/>
      <c r="U47" s="52" t="s">
        <v>13</v>
      </c>
      <c r="V47" s="53"/>
    </row>
    <row r="48" spans="1:24" ht="26.25" customHeight="1" x14ac:dyDescent="0.2">
      <c r="C48" s="108"/>
      <c r="D48" s="94"/>
      <c r="E48" s="94"/>
      <c r="F48" s="95"/>
      <c r="G48" s="54"/>
      <c r="I48" s="1" t="s">
        <v>97</v>
      </c>
      <c r="V48" s="19"/>
    </row>
    <row r="49" spans="2:24" ht="26.25" customHeight="1" x14ac:dyDescent="0.2">
      <c r="C49" s="108"/>
      <c r="D49" s="94"/>
      <c r="E49" s="94"/>
      <c r="F49" s="95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7"/>
    </row>
    <row r="50" spans="2:24" ht="26.25" customHeight="1" x14ac:dyDescent="0.2">
      <c r="C50" s="75" t="s">
        <v>25</v>
      </c>
      <c r="D50" s="76"/>
      <c r="E50" s="76"/>
      <c r="F50" s="77"/>
      <c r="G50" s="8"/>
      <c r="H50" s="10"/>
      <c r="I50" s="10"/>
      <c r="J50" s="10"/>
      <c r="K50" s="10"/>
      <c r="L50" s="10"/>
      <c r="M50" s="9"/>
      <c r="N50" s="10"/>
      <c r="O50" s="9"/>
      <c r="P50" s="9" t="s">
        <v>16</v>
      </c>
      <c r="Q50" s="81">
        <f>M47*100</f>
        <v>10200</v>
      </c>
      <c r="R50" s="81"/>
      <c r="S50" s="81"/>
      <c r="T50" s="76" t="s">
        <v>27</v>
      </c>
      <c r="U50" s="76"/>
      <c r="V50" s="11"/>
    </row>
    <row r="51" spans="2:24" ht="26.25" customHeight="1" x14ac:dyDescent="0.2"/>
    <row r="52" spans="2:24" ht="26.25" customHeight="1" x14ac:dyDescent="0.2">
      <c r="B52" s="12" t="s">
        <v>28</v>
      </c>
    </row>
    <row r="53" spans="2:24" ht="26.25" customHeight="1" x14ac:dyDescent="0.2">
      <c r="C53" s="75" t="s">
        <v>31</v>
      </c>
      <c r="D53" s="76"/>
      <c r="E53" s="76"/>
      <c r="F53" s="77"/>
      <c r="G53" s="8" t="s">
        <v>72</v>
      </c>
      <c r="H53" s="10" t="s">
        <v>11</v>
      </c>
      <c r="I53" s="10"/>
      <c r="J53" s="10"/>
      <c r="K53" s="10"/>
      <c r="L53" s="10"/>
      <c r="M53" s="10"/>
      <c r="N53" s="10"/>
      <c r="O53" s="10"/>
      <c r="P53" s="10"/>
      <c r="Q53" s="76" t="s">
        <v>12</v>
      </c>
      <c r="R53" s="76"/>
      <c r="S53" s="82">
        <v>2000</v>
      </c>
      <c r="T53" s="82"/>
      <c r="U53" s="14" t="s">
        <v>13</v>
      </c>
      <c r="V53" s="11"/>
    </row>
    <row r="54" spans="2:24" ht="26.25" customHeight="1" x14ac:dyDescent="0.2">
      <c r="F54" s="1" t="s">
        <v>53</v>
      </c>
    </row>
    <row r="55" spans="2:24" ht="26.25" customHeight="1" thickBot="1" x14ac:dyDescent="0.25"/>
    <row r="56" spans="2:24" ht="26.25" customHeight="1" thickBot="1" x14ac:dyDescent="0.25">
      <c r="B56" s="98" t="s">
        <v>36</v>
      </c>
      <c r="C56" s="99"/>
      <c r="D56" s="99"/>
      <c r="E56" s="99"/>
      <c r="F56" s="99"/>
      <c r="G56" s="100"/>
      <c r="H56" s="101" t="s">
        <v>98</v>
      </c>
      <c r="I56" s="102"/>
      <c r="J56" s="102"/>
      <c r="K56" s="102"/>
      <c r="L56" s="102"/>
      <c r="M56" s="103"/>
      <c r="N56" s="101"/>
      <c r="O56" s="102"/>
      <c r="P56" s="102"/>
      <c r="Q56" s="102"/>
      <c r="R56" s="102"/>
      <c r="S56" s="79">
        <f>Q50+S53</f>
        <v>12200</v>
      </c>
      <c r="T56" s="79"/>
      <c r="U56" s="79"/>
      <c r="V56" s="20" t="s">
        <v>39</v>
      </c>
      <c r="W56" s="21"/>
    </row>
    <row r="57" spans="2:24" ht="26.25" customHeight="1" x14ac:dyDescent="0.2">
      <c r="B57" s="50"/>
      <c r="C57" s="50"/>
      <c r="D57" s="50"/>
      <c r="E57" s="50"/>
      <c r="F57" s="50"/>
      <c r="G57" s="5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4" ht="26.25" customHeight="1" x14ac:dyDescent="0.2">
      <c r="F58" s="1" t="s">
        <v>37</v>
      </c>
    </row>
    <row r="59" spans="2:24" ht="26.25" customHeight="1" x14ac:dyDescent="0.2">
      <c r="B59" s="1" t="s">
        <v>117</v>
      </c>
      <c r="F59" s="80" t="s">
        <v>129</v>
      </c>
      <c r="G59" s="80"/>
      <c r="H59" s="80"/>
      <c r="I59" s="58">
        <f>J18</f>
        <v>5</v>
      </c>
      <c r="J59" s="1" t="s">
        <v>1</v>
      </c>
      <c r="K59" s="25">
        <f>M18</f>
        <v>1</v>
      </c>
      <c r="L59" s="1" t="s">
        <v>40</v>
      </c>
    </row>
    <row r="60" spans="2:24" ht="26.25" customHeight="1" x14ac:dyDescent="0.2">
      <c r="C60" s="65"/>
      <c r="D60" s="65"/>
      <c r="E60" s="65" t="s">
        <v>44</v>
      </c>
      <c r="F60" s="65"/>
      <c r="G60" s="65"/>
      <c r="H60" s="65"/>
      <c r="I60" s="65" t="s">
        <v>45</v>
      </c>
      <c r="J60" s="65"/>
      <c r="K60" s="65"/>
      <c r="L60" s="65"/>
      <c r="M60" s="65" t="s">
        <v>46</v>
      </c>
      <c r="N60" s="65"/>
      <c r="O60" s="65"/>
      <c r="P60" s="65"/>
      <c r="Q60" s="65" t="s">
        <v>47</v>
      </c>
      <c r="R60" s="65"/>
      <c r="S60" s="65"/>
      <c r="T60" s="65"/>
      <c r="U60" s="65" t="s">
        <v>48</v>
      </c>
      <c r="V60" s="65"/>
      <c r="W60" s="65"/>
      <c r="X60" s="65"/>
    </row>
    <row r="61" spans="2:24" ht="26.25" customHeight="1" x14ac:dyDescent="0.2">
      <c r="C61" s="86" t="s">
        <v>41</v>
      </c>
      <c r="D61" s="86"/>
      <c r="E61" s="87">
        <f>L21</f>
        <v>13</v>
      </c>
      <c r="F61" s="87"/>
      <c r="G61" s="86" t="s">
        <v>43</v>
      </c>
      <c r="H61" s="86"/>
      <c r="I61" s="87">
        <f>P21</f>
        <v>20</v>
      </c>
      <c r="J61" s="87"/>
      <c r="K61" s="86" t="s">
        <v>43</v>
      </c>
      <c r="L61" s="86"/>
      <c r="M61" s="87">
        <f>T21</f>
        <v>18</v>
      </c>
      <c r="N61" s="87"/>
      <c r="O61" s="86" t="s">
        <v>43</v>
      </c>
      <c r="P61" s="86"/>
      <c r="Q61" s="88">
        <f>E61+I61+M61</f>
        <v>51</v>
      </c>
      <c r="R61" s="88"/>
      <c r="S61" s="86" t="s">
        <v>43</v>
      </c>
      <c r="T61" s="86"/>
      <c r="U61" s="89">
        <f>Q61+Q62</f>
        <v>102</v>
      </c>
      <c r="V61" s="90"/>
      <c r="W61" s="65" t="s">
        <v>43</v>
      </c>
      <c r="X61" s="65"/>
    </row>
    <row r="62" spans="2:24" ht="26.25" customHeight="1" x14ac:dyDescent="0.2">
      <c r="C62" s="83" t="s">
        <v>42</v>
      </c>
      <c r="D62" s="83"/>
      <c r="E62" s="85">
        <f>L22</f>
        <v>18</v>
      </c>
      <c r="F62" s="85"/>
      <c r="G62" s="83" t="s">
        <v>43</v>
      </c>
      <c r="H62" s="83"/>
      <c r="I62" s="85">
        <f>P22</f>
        <v>15</v>
      </c>
      <c r="J62" s="85"/>
      <c r="K62" s="83" t="s">
        <v>43</v>
      </c>
      <c r="L62" s="83"/>
      <c r="M62" s="85">
        <f>T22</f>
        <v>18</v>
      </c>
      <c r="N62" s="85"/>
      <c r="O62" s="83" t="s">
        <v>43</v>
      </c>
      <c r="P62" s="83"/>
      <c r="Q62" s="84">
        <f>E62+I62+M62</f>
        <v>51</v>
      </c>
      <c r="R62" s="84"/>
      <c r="S62" s="83" t="s">
        <v>43</v>
      </c>
      <c r="T62" s="83"/>
      <c r="U62" s="91"/>
      <c r="V62" s="92"/>
      <c r="W62" s="65" t="s">
        <v>43</v>
      </c>
      <c r="X62" s="65"/>
    </row>
    <row r="63" spans="2:24" ht="26.25" customHeight="1" x14ac:dyDescent="0.2">
      <c r="C63" s="65" t="s">
        <v>15</v>
      </c>
      <c r="D63" s="65"/>
      <c r="E63" s="97">
        <f>L23</f>
        <v>1</v>
      </c>
      <c r="F63" s="97"/>
      <c r="G63" s="65" t="s">
        <v>18</v>
      </c>
      <c r="H63" s="65"/>
      <c r="I63" s="97">
        <f>P23</f>
        <v>1</v>
      </c>
      <c r="J63" s="97"/>
      <c r="K63" s="65" t="s">
        <v>18</v>
      </c>
      <c r="L63" s="65"/>
      <c r="M63" s="97">
        <f>T23</f>
        <v>1</v>
      </c>
      <c r="N63" s="97"/>
      <c r="O63" s="65" t="s">
        <v>18</v>
      </c>
      <c r="P63" s="65"/>
      <c r="Q63" s="115">
        <f>E63+I63+M63</f>
        <v>3</v>
      </c>
      <c r="R63" s="115"/>
      <c r="S63" s="65" t="s">
        <v>18</v>
      </c>
      <c r="T63" s="65"/>
      <c r="U63" s="115">
        <f>Q63</f>
        <v>3</v>
      </c>
      <c r="V63" s="115"/>
      <c r="W63" s="65" t="s">
        <v>18</v>
      </c>
      <c r="X63" s="65"/>
    </row>
    <row r="64" spans="2:24" ht="26.25" customHeight="1" thickBot="1" x14ac:dyDescent="0.45">
      <c r="C64" s="24" t="s">
        <v>49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24" ht="26.25" customHeight="1" thickTop="1" x14ac:dyDescent="0.2"/>
    <row r="66" spans="1:24" ht="26.25" customHeight="1" x14ac:dyDescent="0.2">
      <c r="G66" s="124" t="s">
        <v>132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</row>
    <row r="67" spans="1:24" ht="26.25" customHeight="1" x14ac:dyDescent="0.2"/>
    <row r="68" spans="1:24" ht="26.25" customHeight="1" x14ac:dyDescent="0.2"/>
    <row r="69" spans="1:24" ht="26.25" customHeight="1" x14ac:dyDescent="0.2"/>
    <row r="70" spans="1:24" ht="14.2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</sheetData>
  <mergeCells count="122">
    <mergeCell ref="G66:S66"/>
    <mergeCell ref="R20:U20"/>
    <mergeCell ref="J23:K23"/>
    <mergeCell ref="L23:M23"/>
    <mergeCell ref="N23:O23"/>
    <mergeCell ref="P23:Q23"/>
    <mergeCell ref="R23:S23"/>
    <mergeCell ref="T23:U23"/>
    <mergeCell ref="J22:K22"/>
    <mergeCell ref="L22:M22"/>
    <mergeCell ref="N22:O22"/>
    <mergeCell ref="P22:Q22"/>
    <mergeCell ref="R22:S22"/>
    <mergeCell ref="T22:U22"/>
    <mergeCell ref="A1:X4"/>
    <mergeCell ref="D14:E14"/>
    <mergeCell ref="F14:I14"/>
    <mergeCell ref="J14:N14"/>
    <mergeCell ref="D16:E16"/>
    <mergeCell ref="F16:I16"/>
    <mergeCell ref="J16:N16"/>
    <mergeCell ref="D10:E10"/>
    <mergeCell ref="F10:I10"/>
    <mergeCell ref="J10:N10"/>
    <mergeCell ref="D12:E12"/>
    <mergeCell ref="F12:I12"/>
    <mergeCell ref="J12:N12"/>
    <mergeCell ref="J21:K21"/>
    <mergeCell ref="L21:M21"/>
    <mergeCell ref="N21:O21"/>
    <mergeCell ref="P21:Q21"/>
    <mergeCell ref="R21:S21"/>
    <mergeCell ref="T21:U21"/>
    <mergeCell ref="D18:E18"/>
    <mergeCell ref="F18:I18"/>
    <mergeCell ref="M18:N18"/>
    <mergeCell ref="D6:E6"/>
    <mergeCell ref="F6:I6"/>
    <mergeCell ref="M6:N6"/>
    <mergeCell ref="D8:E8"/>
    <mergeCell ref="F8:I8"/>
    <mergeCell ref="J8:N8"/>
    <mergeCell ref="S63:T63"/>
    <mergeCell ref="U63:V63"/>
    <mergeCell ref="W63:X63"/>
    <mergeCell ref="D20:E20"/>
    <mergeCell ref="F20:I20"/>
    <mergeCell ref="J20:M20"/>
    <mergeCell ref="N20:Q20"/>
    <mergeCell ref="A30:X35"/>
    <mergeCell ref="S47:T47"/>
    <mergeCell ref="H47:K47"/>
    <mergeCell ref="F59:H59"/>
    <mergeCell ref="J6:K6"/>
    <mergeCell ref="J18:K18"/>
    <mergeCell ref="J25:X25"/>
    <mergeCell ref="J26:X26"/>
    <mergeCell ref="S62:T62"/>
    <mergeCell ref="W62:X62"/>
    <mergeCell ref="C63:D63"/>
    <mergeCell ref="E63:F63"/>
    <mergeCell ref="G63:H63"/>
    <mergeCell ref="I63:J63"/>
    <mergeCell ref="K63:L63"/>
    <mergeCell ref="M63:N63"/>
    <mergeCell ref="O63:P63"/>
    <mergeCell ref="Q63:R63"/>
    <mergeCell ref="U61:V62"/>
    <mergeCell ref="W61:X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B56:G56"/>
    <mergeCell ref="H56:M56"/>
    <mergeCell ref="N56:R56"/>
    <mergeCell ref="S56:U56"/>
    <mergeCell ref="C60:D60"/>
    <mergeCell ref="E60:H60"/>
    <mergeCell ref="I60:L60"/>
    <mergeCell ref="M60:P60"/>
    <mergeCell ref="Q60:T60"/>
    <mergeCell ref="U60:X60"/>
    <mergeCell ref="C50:F50"/>
    <mergeCell ref="Q50:S50"/>
    <mergeCell ref="T50:U50"/>
    <mergeCell ref="C53:F53"/>
    <mergeCell ref="Q53:R53"/>
    <mergeCell ref="S53:T53"/>
    <mergeCell ref="C44:F44"/>
    <mergeCell ref="G44:S44"/>
    <mergeCell ref="C47:F49"/>
    <mergeCell ref="M47:N47"/>
    <mergeCell ref="O47:P47"/>
    <mergeCell ref="C42:F42"/>
    <mergeCell ref="G42:O42"/>
    <mergeCell ref="P42:V42"/>
    <mergeCell ref="C43:F43"/>
    <mergeCell ref="G43:S43"/>
    <mergeCell ref="T43:V43"/>
    <mergeCell ref="P38:Q38"/>
    <mergeCell ref="A39:X39"/>
    <mergeCell ref="A40:K40"/>
    <mergeCell ref="C41:E41"/>
    <mergeCell ref="F41:J41"/>
    <mergeCell ref="K41:L41"/>
    <mergeCell ref="M41:O41"/>
    <mergeCell ref="P41:V41"/>
    <mergeCell ref="R38:T38"/>
  </mergeCells>
  <phoneticPr fontId="2"/>
  <pageMargins left="0.25" right="0.25" top="0.75" bottom="0.75" header="0.3" footer="0.3"/>
  <pageSetup paperSize="9" scale="94" orientation="portrait" r:id="rId1"/>
  <rowBreaks count="2" manualBreakCount="2">
    <brk id="37" max="16383" man="1"/>
    <brk id="6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69"/>
  <sheetViews>
    <sheetView showWhiteSpace="0" view="pageBreakPreview" topLeftCell="A37" zoomScaleNormal="100" zoomScaleSheetLayoutView="100" workbookViewId="0">
      <selection activeCell="U62" sqref="U62:V62"/>
    </sheetView>
  </sheetViews>
  <sheetFormatPr defaultColWidth="4.36328125" defaultRowHeight="16" x14ac:dyDescent="0.2"/>
  <cols>
    <col min="1" max="16384" width="4.36328125" style="1"/>
  </cols>
  <sheetData>
    <row r="1" spans="1:24" ht="26.25" customHeight="1" x14ac:dyDescent="0.2">
      <c r="A1" s="114" t="s">
        <v>120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ht="25.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1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5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15" customHeight="1" x14ac:dyDescent="0.2"/>
    <row r="6" spans="1:24" ht="25.5" customHeight="1" x14ac:dyDescent="0.2">
      <c r="D6" s="93" t="s">
        <v>71</v>
      </c>
      <c r="E6" s="93"/>
      <c r="F6" s="94" t="s">
        <v>60</v>
      </c>
      <c r="G6" s="94"/>
      <c r="H6" s="94"/>
      <c r="I6" s="94"/>
      <c r="J6" s="137"/>
      <c r="K6" s="138"/>
      <c r="L6" s="2" t="s">
        <v>1</v>
      </c>
      <c r="M6" s="136"/>
      <c r="N6" s="136"/>
      <c r="O6" s="2" t="s">
        <v>0</v>
      </c>
    </row>
    <row r="7" spans="1:24" ht="15" customHeight="1" x14ac:dyDescent="0.2"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22.5" customHeight="1" x14ac:dyDescent="0.2">
      <c r="D8" s="93" t="s">
        <v>72</v>
      </c>
      <c r="E8" s="93"/>
      <c r="F8" s="94" t="s">
        <v>3</v>
      </c>
      <c r="G8" s="94"/>
      <c r="H8" s="94"/>
      <c r="I8" s="94"/>
      <c r="J8" s="136"/>
      <c r="K8" s="136"/>
      <c r="L8" s="136"/>
      <c r="M8" s="136"/>
      <c r="N8" s="136"/>
    </row>
    <row r="9" spans="1:24" ht="15" customHeight="1" x14ac:dyDescent="0.2"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T9" s="2"/>
    </row>
    <row r="10" spans="1:24" ht="22.5" customHeight="1" x14ac:dyDescent="0.2">
      <c r="D10" s="93" t="s">
        <v>73</v>
      </c>
      <c r="E10" s="93"/>
      <c r="F10" s="94" t="s">
        <v>76</v>
      </c>
      <c r="G10" s="94"/>
      <c r="H10" s="94"/>
      <c r="I10" s="95"/>
      <c r="J10" s="136"/>
      <c r="K10" s="136"/>
      <c r="L10" s="136"/>
      <c r="M10" s="136"/>
      <c r="N10" s="136"/>
    </row>
    <row r="11" spans="1:24" ht="15" customHeight="1" x14ac:dyDescent="0.2"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4" ht="22.5" customHeight="1" x14ac:dyDescent="0.2">
      <c r="D12" s="93" t="s">
        <v>74</v>
      </c>
      <c r="E12" s="93"/>
      <c r="F12" s="94" t="s">
        <v>4</v>
      </c>
      <c r="G12" s="94"/>
      <c r="H12" s="94"/>
      <c r="I12" s="94"/>
      <c r="J12" s="136"/>
      <c r="K12" s="136"/>
      <c r="L12" s="136"/>
      <c r="M12" s="136"/>
      <c r="N12" s="136"/>
    </row>
    <row r="13" spans="1:24" ht="15" customHeight="1" x14ac:dyDescent="0.2"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2.5" customHeight="1" x14ac:dyDescent="0.2">
      <c r="D14" s="93" t="s">
        <v>75</v>
      </c>
      <c r="E14" s="93"/>
      <c r="F14" s="94" t="s">
        <v>58</v>
      </c>
      <c r="G14" s="94"/>
      <c r="H14" s="94"/>
      <c r="I14" s="94"/>
      <c r="J14" s="136"/>
      <c r="K14" s="136"/>
      <c r="L14" s="136"/>
      <c r="M14" s="136"/>
      <c r="N14" s="136"/>
    </row>
    <row r="15" spans="1:24" ht="15" customHeight="1" x14ac:dyDescent="0.2"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4" ht="22.5" customHeight="1" x14ac:dyDescent="0.2">
      <c r="D16" s="93" t="s">
        <v>77</v>
      </c>
      <c r="E16" s="93"/>
      <c r="F16" s="94" t="s">
        <v>6</v>
      </c>
      <c r="G16" s="94"/>
      <c r="H16" s="94"/>
      <c r="I16" s="94"/>
      <c r="J16" s="136"/>
      <c r="K16" s="136"/>
      <c r="L16" s="136"/>
      <c r="M16" s="136"/>
      <c r="N16" s="136"/>
    </row>
    <row r="17" spans="1:24" ht="22.5" customHeight="1" x14ac:dyDescent="0.2"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24" ht="22.5" customHeight="1" x14ac:dyDescent="0.2">
      <c r="D18" s="93" t="s">
        <v>78</v>
      </c>
      <c r="E18" s="93"/>
      <c r="F18" s="94" t="s">
        <v>61</v>
      </c>
      <c r="G18" s="94"/>
      <c r="H18" s="94"/>
      <c r="I18" s="94"/>
      <c r="J18" s="137"/>
      <c r="K18" s="138"/>
      <c r="L18" s="2" t="s">
        <v>1</v>
      </c>
      <c r="M18" s="136"/>
      <c r="N18" s="136"/>
      <c r="O18" s="2" t="s">
        <v>0</v>
      </c>
    </row>
    <row r="19" spans="1:24" ht="22.5" customHeight="1" x14ac:dyDescent="0.2">
      <c r="D19" s="3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4" ht="22.5" customHeight="1" x14ac:dyDescent="0.2">
      <c r="D20" s="93" t="s">
        <v>79</v>
      </c>
      <c r="E20" s="93"/>
      <c r="F20" s="94" t="s">
        <v>62</v>
      </c>
      <c r="G20" s="94"/>
      <c r="H20" s="94"/>
      <c r="I20" s="94"/>
      <c r="J20" s="65" t="s">
        <v>65</v>
      </c>
      <c r="K20" s="65"/>
      <c r="L20" s="65"/>
      <c r="M20" s="65"/>
      <c r="N20" s="65" t="s">
        <v>66</v>
      </c>
      <c r="O20" s="65"/>
      <c r="P20" s="65"/>
      <c r="Q20" s="65"/>
      <c r="R20" s="65" t="s">
        <v>67</v>
      </c>
      <c r="S20" s="65"/>
      <c r="T20" s="65"/>
      <c r="U20" s="65"/>
    </row>
    <row r="21" spans="1:24" ht="33.75" customHeight="1" x14ac:dyDescent="0.2">
      <c r="J21" s="65" t="s">
        <v>41</v>
      </c>
      <c r="K21" s="65"/>
      <c r="L21" s="136"/>
      <c r="M21" s="136"/>
      <c r="N21" s="65" t="s">
        <v>41</v>
      </c>
      <c r="O21" s="65"/>
      <c r="P21" s="136"/>
      <c r="Q21" s="136"/>
      <c r="R21" s="65" t="s">
        <v>41</v>
      </c>
      <c r="S21" s="65"/>
      <c r="T21" s="136"/>
      <c r="U21" s="136"/>
    </row>
    <row r="22" spans="1:24" ht="33.75" customHeight="1" x14ac:dyDescent="0.2">
      <c r="J22" s="65" t="s">
        <v>42</v>
      </c>
      <c r="K22" s="65"/>
      <c r="L22" s="136"/>
      <c r="M22" s="136"/>
      <c r="N22" s="65" t="s">
        <v>42</v>
      </c>
      <c r="O22" s="65"/>
      <c r="P22" s="136"/>
      <c r="Q22" s="136"/>
      <c r="R22" s="65" t="s">
        <v>42</v>
      </c>
      <c r="S22" s="65"/>
      <c r="T22" s="136"/>
      <c r="U22" s="136"/>
    </row>
    <row r="23" spans="1:24" ht="33.75" customHeight="1" x14ac:dyDescent="0.2"/>
    <row r="24" spans="1:24" ht="22.5" customHeight="1" x14ac:dyDescent="0.2"/>
    <row r="25" spans="1:24" ht="22.5" customHeight="1" x14ac:dyDescent="0.2">
      <c r="J25" s="117" t="s">
        <v>80</v>
      </c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1:24" ht="22.5" customHeight="1" x14ac:dyDescent="0.2">
      <c r="J26" s="118" t="s">
        <v>82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22.5" customHeight="1" x14ac:dyDescent="0.2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2.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5"/>
      <c r="U28" s="5"/>
      <c r="V28" s="5"/>
      <c r="W28" s="5"/>
      <c r="X28" s="5"/>
    </row>
    <row r="29" spans="1:24" ht="22.5" customHeight="1" x14ac:dyDescent="0.2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22.5" customHeight="1" x14ac:dyDescent="0.2">
      <c r="A30" s="116" t="s">
        <v>130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1:24" ht="22.5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22.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2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s="26" customFormat="1" ht="26.25" customHeight="1" x14ac:dyDescent="0.2">
      <c r="P37" s="124" t="s">
        <v>89</v>
      </c>
      <c r="Q37" s="124"/>
      <c r="R37" s="124" t="s">
        <v>129</v>
      </c>
      <c r="S37" s="124"/>
      <c r="T37" s="124"/>
      <c r="U37" s="27">
        <f>J6</f>
        <v>0</v>
      </c>
      <c r="V37" s="27" t="s">
        <v>1</v>
      </c>
      <c r="W37" s="27">
        <f>M6</f>
        <v>0</v>
      </c>
      <c r="X37" s="27" t="s">
        <v>0</v>
      </c>
    </row>
    <row r="38" spans="1:24" s="26" customFormat="1" ht="45" customHeight="1" x14ac:dyDescent="0.2">
      <c r="A38" s="125" t="s">
        <v>94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</row>
    <row r="39" spans="1:24" s="26" customFormat="1" ht="26.25" customHeight="1" x14ac:dyDescent="0.2">
      <c r="A39" s="126" t="s">
        <v>2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24" s="26" customFormat="1" ht="26.25" customHeight="1" x14ac:dyDescent="0.2">
      <c r="C40" s="120" t="s">
        <v>3</v>
      </c>
      <c r="D40" s="68"/>
      <c r="E40" s="69"/>
      <c r="F40" s="68">
        <f>J8</f>
        <v>0</v>
      </c>
      <c r="G40" s="68"/>
      <c r="H40" s="68"/>
      <c r="I40" s="68"/>
      <c r="J40" s="68"/>
      <c r="K40" s="68" t="s">
        <v>3</v>
      </c>
      <c r="L40" s="69"/>
      <c r="M40" s="68" t="s">
        <v>51</v>
      </c>
      <c r="N40" s="68"/>
      <c r="O40" s="69"/>
      <c r="P40" s="120">
        <f>J10</f>
        <v>0</v>
      </c>
      <c r="Q40" s="68"/>
      <c r="R40" s="68"/>
      <c r="S40" s="68"/>
      <c r="T40" s="68"/>
      <c r="U40" s="68"/>
      <c r="V40" s="69"/>
    </row>
    <row r="41" spans="1:24" s="26" customFormat="1" ht="27.75" customHeight="1" x14ac:dyDescent="0.2">
      <c r="C41" s="119" t="s">
        <v>50</v>
      </c>
      <c r="D41" s="119"/>
      <c r="E41" s="119"/>
      <c r="F41" s="119"/>
      <c r="G41" s="120">
        <f>J12</f>
        <v>0</v>
      </c>
      <c r="H41" s="68"/>
      <c r="I41" s="68"/>
      <c r="J41" s="68"/>
      <c r="K41" s="68"/>
      <c r="L41" s="68"/>
      <c r="M41" s="68"/>
      <c r="N41" s="68"/>
      <c r="O41" s="68"/>
      <c r="P41" s="68" t="s">
        <v>92</v>
      </c>
      <c r="Q41" s="68"/>
      <c r="R41" s="68"/>
      <c r="S41" s="68"/>
      <c r="T41" s="68"/>
      <c r="U41" s="68"/>
      <c r="V41" s="69"/>
    </row>
    <row r="42" spans="1:24" s="26" customFormat="1" ht="26.25" customHeight="1" x14ac:dyDescent="0.2">
      <c r="C42" s="119" t="s">
        <v>7</v>
      </c>
      <c r="D42" s="119"/>
      <c r="E42" s="119"/>
      <c r="F42" s="119"/>
      <c r="G42" s="121">
        <f>J14</f>
        <v>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2" t="s">
        <v>8</v>
      </c>
      <c r="U42" s="122"/>
      <c r="V42" s="123"/>
    </row>
    <row r="43" spans="1:24" s="26" customFormat="1" ht="26.25" customHeight="1" x14ac:dyDescent="0.2">
      <c r="C43" s="119" t="s">
        <v>6</v>
      </c>
      <c r="D43" s="119"/>
      <c r="E43" s="119"/>
      <c r="F43" s="119"/>
      <c r="G43" s="120">
        <f>J16</f>
        <v>0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31"/>
      <c r="U43" s="31"/>
      <c r="V43" s="32"/>
    </row>
    <row r="44" spans="1:24" s="26" customFormat="1" ht="26.25" customHeight="1" x14ac:dyDescent="0.2"/>
    <row r="45" spans="1:24" s="26" customFormat="1" ht="26.25" customHeight="1" x14ac:dyDescent="0.2">
      <c r="B45" s="33" t="s">
        <v>109</v>
      </c>
    </row>
    <row r="46" spans="1:24" s="26" customFormat="1" ht="26.25" customHeight="1" x14ac:dyDescent="0.2">
      <c r="C46" s="146" t="s">
        <v>24</v>
      </c>
      <c r="D46" s="147"/>
      <c r="E46" s="147"/>
      <c r="F46" s="148"/>
      <c r="G46" s="34" t="s">
        <v>95</v>
      </c>
      <c r="H46" s="147" t="s">
        <v>96</v>
      </c>
      <c r="I46" s="147"/>
      <c r="J46" s="147"/>
      <c r="K46" s="147"/>
      <c r="L46" s="35" t="s">
        <v>16</v>
      </c>
      <c r="M46" s="153">
        <f>U60</f>
        <v>0</v>
      </c>
      <c r="N46" s="153"/>
      <c r="O46" s="147" t="s">
        <v>43</v>
      </c>
      <c r="P46" s="147"/>
      <c r="Q46" s="36" t="s">
        <v>17</v>
      </c>
      <c r="R46" s="35" t="s">
        <v>19</v>
      </c>
      <c r="S46" s="162">
        <v>100</v>
      </c>
      <c r="T46" s="162"/>
      <c r="U46" s="37" t="s">
        <v>13</v>
      </c>
      <c r="V46" s="38"/>
    </row>
    <row r="47" spans="1:24" s="26" customFormat="1" ht="26.25" customHeight="1" x14ac:dyDescent="0.2">
      <c r="C47" s="149"/>
      <c r="D47" s="124"/>
      <c r="E47" s="124"/>
      <c r="F47" s="150"/>
      <c r="G47" s="39"/>
      <c r="I47" s="26" t="s">
        <v>97</v>
      </c>
      <c r="V47" s="40"/>
    </row>
    <row r="48" spans="1:24" s="26" customFormat="1" ht="26.25" customHeight="1" x14ac:dyDescent="0.2">
      <c r="C48" s="149"/>
      <c r="D48" s="124"/>
      <c r="E48" s="124"/>
      <c r="F48" s="150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3"/>
    </row>
    <row r="49" spans="2:24" s="26" customFormat="1" ht="26.25" customHeight="1" x14ac:dyDescent="0.2">
      <c r="C49" s="120" t="s">
        <v>25</v>
      </c>
      <c r="D49" s="68"/>
      <c r="E49" s="68"/>
      <c r="F49" s="69"/>
      <c r="G49" s="28"/>
      <c r="H49" s="31"/>
      <c r="I49" s="31"/>
      <c r="J49" s="31"/>
      <c r="K49" s="31"/>
      <c r="L49" s="31"/>
      <c r="M49" s="29"/>
      <c r="N49" s="31"/>
      <c r="O49" s="29"/>
      <c r="P49" s="29" t="s">
        <v>16</v>
      </c>
      <c r="Q49" s="143">
        <f>M46*100</f>
        <v>0</v>
      </c>
      <c r="R49" s="143"/>
      <c r="S49" s="143"/>
      <c r="T49" s="68" t="s">
        <v>27</v>
      </c>
      <c r="U49" s="68"/>
      <c r="V49" s="32"/>
    </row>
    <row r="50" spans="2:24" s="26" customFormat="1" ht="26.25" customHeight="1" x14ac:dyDescent="0.2"/>
    <row r="51" spans="2:24" s="26" customFormat="1" ht="26.25" customHeight="1" x14ac:dyDescent="0.2">
      <c r="B51" s="33" t="s">
        <v>110</v>
      </c>
    </row>
    <row r="52" spans="2:24" s="26" customFormat="1" ht="26.25" customHeight="1" x14ac:dyDescent="0.2">
      <c r="C52" s="120" t="s">
        <v>31</v>
      </c>
      <c r="D52" s="68"/>
      <c r="E52" s="68"/>
      <c r="F52" s="69"/>
      <c r="G52" s="28" t="s">
        <v>72</v>
      </c>
      <c r="H52" s="31" t="s">
        <v>11</v>
      </c>
      <c r="I52" s="31"/>
      <c r="J52" s="31"/>
      <c r="K52" s="31"/>
      <c r="L52" s="31"/>
      <c r="M52" s="31"/>
      <c r="N52" s="31"/>
      <c r="O52" s="68" t="s">
        <v>12</v>
      </c>
      <c r="P52" s="68"/>
      <c r="Q52" s="154">
        <v>2000</v>
      </c>
      <c r="R52" s="154"/>
      <c r="S52" s="154"/>
      <c r="T52" s="154"/>
      <c r="U52" s="44" t="s">
        <v>13</v>
      </c>
      <c r="V52" s="32"/>
    </row>
    <row r="53" spans="2:24" s="26" customFormat="1" ht="26.25" customHeight="1" x14ac:dyDescent="0.2">
      <c r="F53" s="26" t="s">
        <v>53</v>
      </c>
    </row>
    <row r="54" spans="2:24" s="26" customFormat="1" ht="26.25" customHeight="1" thickBot="1" x14ac:dyDescent="0.25"/>
    <row r="55" spans="2:24" s="26" customFormat="1" ht="26.25" customHeight="1" thickBot="1" x14ac:dyDescent="0.25">
      <c r="C55" s="155" t="s">
        <v>36</v>
      </c>
      <c r="D55" s="156"/>
      <c r="E55" s="156"/>
      <c r="F55" s="156"/>
      <c r="G55" s="157"/>
      <c r="H55" s="140" t="s">
        <v>98</v>
      </c>
      <c r="I55" s="141"/>
      <c r="J55" s="141"/>
      <c r="K55" s="141"/>
      <c r="L55" s="141"/>
      <c r="M55" s="142"/>
      <c r="N55" s="45"/>
      <c r="O55" s="46"/>
      <c r="P55" s="163">
        <f>Q49+Q52</f>
        <v>2000</v>
      </c>
      <c r="Q55" s="163"/>
      <c r="R55" s="163"/>
      <c r="S55" s="163"/>
      <c r="T55" s="163"/>
      <c r="U55" s="46" t="s">
        <v>39</v>
      </c>
      <c r="V55" s="47"/>
    </row>
    <row r="56" spans="2:24" s="26" customFormat="1" ht="26.25" customHeight="1" x14ac:dyDescent="0.2">
      <c r="B56" s="30"/>
      <c r="C56" s="30"/>
      <c r="D56" s="30"/>
      <c r="E56" s="30"/>
      <c r="F56" s="30"/>
      <c r="G56" s="30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2:24" s="26" customFormat="1" ht="26.25" customHeight="1" x14ac:dyDescent="0.2">
      <c r="F57" s="26" t="s">
        <v>37</v>
      </c>
    </row>
    <row r="58" spans="2:24" s="26" customFormat="1" ht="26.25" customHeight="1" x14ac:dyDescent="0.2">
      <c r="B58" s="26" t="s">
        <v>116</v>
      </c>
      <c r="F58" s="121" t="s">
        <v>129</v>
      </c>
      <c r="G58" s="121"/>
      <c r="H58" s="121"/>
      <c r="I58" s="42">
        <f>J18</f>
        <v>0</v>
      </c>
      <c r="J58" s="26" t="s">
        <v>1</v>
      </c>
      <c r="K58" s="27">
        <f>M18</f>
        <v>0</v>
      </c>
      <c r="L58" s="26" t="s">
        <v>40</v>
      </c>
    </row>
    <row r="59" spans="2:24" s="26" customFormat="1" ht="26.25" customHeight="1" x14ac:dyDescent="0.2">
      <c r="C59" s="119"/>
      <c r="D59" s="119"/>
      <c r="E59" s="119" t="s">
        <v>44</v>
      </c>
      <c r="F59" s="119"/>
      <c r="G59" s="119"/>
      <c r="H59" s="119"/>
      <c r="I59" s="119" t="s">
        <v>45</v>
      </c>
      <c r="J59" s="119"/>
      <c r="K59" s="119"/>
      <c r="L59" s="119"/>
      <c r="M59" s="119" t="s">
        <v>46</v>
      </c>
      <c r="N59" s="119"/>
      <c r="O59" s="119"/>
      <c r="P59" s="119"/>
      <c r="Q59" s="119" t="s">
        <v>47</v>
      </c>
      <c r="R59" s="119"/>
      <c r="S59" s="119"/>
      <c r="T59" s="119"/>
      <c r="U59" s="119" t="s">
        <v>48</v>
      </c>
      <c r="V59" s="119"/>
      <c r="W59" s="119"/>
      <c r="X59" s="119"/>
    </row>
    <row r="60" spans="2:24" s="26" customFormat="1" ht="26.25" customHeight="1" x14ac:dyDescent="0.2">
      <c r="C60" s="134" t="s">
        <v>41</v>
      </c>
      <c r="D60" s="134"/>
      <c r="E60" s="135">
        <f>L20</f>
        <v>0</v>
      </c>
      <c r="F60" s="135"/>
      <c r="G60" s="134" t="s">
        <v>43</v>
      </c>
      <c r="H60" s="134"/>
      <c r="I60" s="135">
        <f>P20</f>
        <v>0</v>
      </c>
      <c r="J60" s="135"/>
      <c r="K60" s="134" t="s">
        <v>43</v>
      </c>
      <c r="L60" s="134"/>
      <c r="M60" s="135">
        <f>T20</f>
        <v>0</v>
      </c>
      <c r="N60" s="135"/>
      <c r="O60" s="134" t="s">
        <v>43</v>
      </c>
      <c r="P60" s="134"/>
      <c r="Q60" s="135">
        <f>E60+I60+M60</f>
        <v>0</v>
      </c>
      <c r="R60" s="135"/>
      <c r="S60" s="134" t="s">
        <v>43</v>
      </c>
      <c r="T60" s="134"/>
      <c r="U60" s="129">
        <f>Q60+Q61</f>
        <v>0</v>
      </c>
      <c r="V60" s="130"/>
      <c r="W60" s="146" t="s">
        <v>43</v>
      </c>
      <c r="X60" s="148"/>
    </row>
    <row r="61" spans="2:24" s="26" customFormat="1" ht="26.25" customHeight="1" x14ac:dyDescent="0.2">
      <c r="C61" s="127" t="s">
        <v>42</v>
      </c>
      <c r="D61" s="127"/>
      <c r="E61" s="133">
        <f>L21</f>
        <v>0</v>
      </c>
      <c r="F61" s="133"/>
      <c r="G61" s="127" t="s">
        <v>43</v>
      </c>
      <c r="H61" s="127"/>
      <c r="I61" s="133">
        <f>P21</f>
        <v>0</v>
      </c>
      <c r="J61" s="133"/>
      <c r="K61" s="127" t="s">
        <v>43</v>
      </c>
      <c r="L61" s="127"/>
      <c r="M61" s="133">
        <f>T21</f>
        <v>0</v>
      </c>
      <c r="N61" s="133"/>
      <c r="O61" s="127" t="s">
        <v>43</v>
      </c>
      <c r="P61" s="127"/>
      <c r="Q61" s="133">
        <f>E61+I61+M61</f>
        <v>0</v>
      </c>
      <c r="R61" s="133"/>
      <c r="S61" s="127" t="s">
        <v>43</v>
      </c>
      <c r="T61" s="127"/>
      <c r="U61" s="131"/>
      <c r="V61" s="132"/>
      <c r="W61" s="151"/>
      <c r="X61" s="152"/>
    </row>
    <row r="62" spans="2:24" s="26" customFormat="1" ht="26.25" customHeight="1" x14ac:dyDescent="0.2">
      <c r="C62" s="119" t="s">
        <v>15</v>
      </c>
      <c r="D62" s="119"/>
      <c r="E62" s="128">
        <f>L22</f>
        <v>0</v>
      </c>
      <c r="F62" s="128"/>
      <c r="G62" s="119" t="s">
        <v>18</v>
      </c>
      <c r="H62" s="119"/>
      <c r="I62" s="128">
        <f>P22</f>
        <v>0</v>
      </c>
      <c r="J62" s="128"/>
      <c r="K62" s="119" t="s">
        <v>18</v>
      </c>
      <c r="L62" s="119"/>
      <c r="M62" s="128">
        <f>T22</f>
        <v>0</v>
      </c>
      <c r="N62" s="128"/>
      <c r="O62" s="119" t="s">
        <v>18</v>
      </c>
      <c r="P62" s="119"/>
      <c r="Q62" s="128">
        <f>E62+I62+M62</f>
        <v>0</v>
      </c>
      <c r="R62" s="128"/>
      <c r="S62" s="119" t="s">
        <v>18</v>
      </c>
      <c r="T62" s="119"/>
      <c r="U62" s="128">
        <f>Q62</f>
        <v>0</v>
      </c>
      <c r="V62" s="128"/>
      <c r="W62" s="119" t="s">
        <v>18</v>
      </c>
      <c r="X62" s="119"/>
    </row>
    <row r="63" spans="2:24" s="26" customFormat="1" ht="26.25" customHeight="1" thickBot="1" x14ac:dyDescent="0.45">
      <c r="C63" s="48" t="s">
        <v>49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2:24" s="26" customFormat="1" ht="26.25" customHeight="1" thickTop="1" x14ac:dyDescent="0.2"/>
    <row r="65" spans="1:24" s="26" customFormat="1" ht="26.25" customHeight="1" x14ac:dyDescent="0.2">
      <c r="G65" s="124" t="s">
        <v>132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</row>
    <row r="66" spans="1:24" s="26" customFormat="1" ht="26.25" customHeight="1" x14ac:dyDescent="0.2"/>
    <row r="67" spans="1:24" ht="22.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ht="22.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1:24" ht="14.2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</sheetData>
  <mergeCells count="114">
    <mergeCell ref="G65:S65"/>
    <mergeCell ref="J25:X25"/>
    <mergeCell ref="J26:X26"/>
    <mergeCell ref="D20:E20"/>
    <mergeCell ref="F20:I20"/>
    <mergeCell ref="J20:M20"/>
    <mergeCell ref="N20:Q20"/>
    <mergeCell ref="W60:X61"/>
    <mergeCell ref="Q52:T52"/>
    <mergeCell ref="R20:U20"/>
    <mergeCell ref="J21:K21"/>
    <mergeCell ref="L21:M21"/>
    <mergeCell ref="N21:O21"/>
    <mergeCell ref="P21:Q21"/>
    <mergeCell ref="R21:S21"/>
    <mergeCell ref="T21:U21"/>
    <mergeCell ref="R22:S22"/>
    <mergeCell ref="T22:U22"/>
    <mergeCell ref="A30:X35"/>
    <mergeCell ref="J22:K22"/>
    <mergeCell ref="L22:M22"/>
    <mergeCell ref="N22:O22"/>
    <mergeCell ref="P22:Q22"/>
    <mergeCell ref="D10:E10"/>
    <mergeCell ref="F10:I10"/>
    <mergeCell ref="J10:N10"/>
    <mergeCell ref="D12:E12"/>
    <mergeCell ref="F12:I12"/>
    <mergeCell ref="J12:N12"/>
    <mergeCell ref="D18:E18"/>
    <mergeCell ref="F18:I18"/>
    <mergeCell ref="M18:N18"/>
    <mergeCell ref="D14:E14"/>
    <mergeCell ref="F14:I14"/>
    <mergeCell ref="J14:N14"/>
    <mergeCell ref="D16:E16"/>
    <mergeCell ref="F16:I16"/>
    <mergeCell ref="J16:N16"/>
    <mergeCell ref="J18:K18"/>
    <mergeCell ref="D6:E6"/>
    <mergeCell ref="F6:I6"/>
    <mergeCell ref="M6:N6"/>
    <mergeCell ref="D8:E8"/>
    <mergeCell ref="F8:I8"/>
    <mergeCell ref="J8:N8"/>
    <mergeCell ref="J6:K6"/>
    <mergeCell ref="S62:T62"/>
    <mergeCell ref="U62:V62"/>
    <mergeCell ref="U59:X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H55:M55"/>
    <mergeCell ref="C59:D59"/>
    <mergeCell ref="W62:X62"/>
    <mergeCell ref="Q59:T59"/>
    <mergeCell ref="F58:H58"/>
    <mergeCell ref="A1:X4"/>
    <mergeCell ref="S61:T61"/>
    <mergeCell ref="C62:D62"/>
    <mergeCell ref="E62:F62"/>
    <mergeCell ref="G62:H62"/>
    <mergeCell ref="I62:J62"/>
    <mergeCell ref="K62:L62"/>
    <mergeCell ref="M62:N62"/>
    <mergeCell ref="O62:P62"/>
    <mergeCell ref="Q62:R62"/>
    <mergeCell ref="U60:V61"/>
    <mergeCell ref="C61:D61"/>
    <mergeCell ref="E61:F61"/>
    <mergeCell ref="G61:H61"/>
    <mergeCell ref="I61:J61"/>
    <mergeCell ref="K61:L61"/>
    <mergeCell ref="M61:N61"/>
    <mergeCell ref="O61:P61"/>
    <mergeCell ref="Q61:R61"/>
    <mergeCell ref="E59:H59"/>
    <mergeCell ref="I59:L59"/>
    <mergeCell ref="M59:P59"/>
    <mergeCell ref="C49:F49"/>
    <mergeCell ref="Q49:S49"/>
    <mergeCell ref="T49:U49"/>
    <mergeCell ref="C52:F52"/>
    <mergeCell ref="O52:P52"/>
    <mergeCell ref="C55:G55"/>
    <mergeCell ref="C43:F43"/>
    <mergeCell ref="G43:S43"/>
    <mergeCell ref="C46:F48"/>
    <mergeCell ref="H46:K46"/>
    <mergeCell ref="M46:N46"/>
    <mergeCell ref="O46:P46"/>
    <mergeCell ref="S46:T46"/>
    <mergeCell ref="P55:T55"/>
    <mergeCell ref="C41:F41"/>
    <mergeCell ref="G41:O41"/>
    <mergeCell ref="P41:V41"/>
    <mergeCell ref="C42:F42"/>
    <mergeCell ref="G42:S42"/>
    <mergeCell ref="T42:V42"/>
    <mergeCell ref="P37:Q37"/>
    <mergeCell ref="A38:X38"/>
    <mergeCell ref="A39:K39"/>
    <mergeCell ref="C40:E40"/>
    <mergeCell ref="F40:J40"/>
    <mergeCell ref="K40:L40"/>
    <mergeCell ref="M40:O40"/>
    <mergeCell ref="P40:V40"/>
    <mergeCell ref="R37:T3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rowBreaks count="1" manualBreakCount="1">
    <brk id="36" max="2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X66"/>
  <sheetViews>
    <sheetView showWhiteSpace="0" view="pageBreakPreview" topLeftCell="A27" zoomScale="115" zoomScaleNormal="100" zoomScaleSheetLayoutView="115" workbookViewId="0">
      <selection activeCell="H66" sqref="H66:T66"/>
    </sheetView>
  </sheetViews>
  <sheetFormatPr defaultColWidth="9" defaultRowHeight="16" x14ac:dyDescent="0.2"/>
  <cols>
    <col min="1" max="30" width="4.453125" style="1" customWidth="1"/>
    <col min="31" max="62" width="4.08984375" style="1" customWidth="1"/>
    <col min="63" max="16384" width="9" style="1"/>
  </cols>
  <sheetData>
    <row r="1" spans="1:24" ht="25.5" customHeight="1" x14ac:dyDescent="0.2">
      <c r="E1" s="2"/>
      <c r="F1" s="2"/>
      <c r="G1" s="2"/>
      <c r="H1" s="2"/>
      <c r="I1" s="2"/>
      <c r="J1" s="2"/>
      <c r="K1" s="2"/>
    </row>
    <row r="2" spans="1:24" ht="22.5" customHeight="1" x14ac:dyDescent="0.2">
      <c r="A2" s="114" t="s">
        <v>121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22.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2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22.5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1:24" ht="22.5" customHeight="1" x14ac:dyDescent="0.2"/>
    <row r="7" spans="1:24" ht="22.5" customHeight="1" x14ac:dyDescent="0.2">
      <c r="D7" s="93" t="s">
        <v>71</v>
      </c>
      <c r="E7" s="93"/>
      <c r="F7" s="94" t="s">
        <v>60</v>
      </c>
      <c r="G7" s="94"/>
      <c r="H7" s="94"/>
      <c r="I7" s="94"/>
      <c r="J7" s="66">
        <v>5</v>
      </c>
      <c r="K7" s="78"/>
      <c r="L7" s="2" t="s">
        <v>63</v>
      </c>
      <c r="M7" s="96">
        <v>2</v>
      </c>
      <c r="N7" s="96"/>
      <c r="O7" s="2" t="s">
        <v>64</v>
      </c>
    </row>
    <row r="8" spans="1:24" ht="22.5" customHeight="1" x14ac:dyDescent="0.2"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4" ht="22.5" customHeight="1" x14ac:dyDescent="0.2">
      <c r="D9" s="93" t="s">
        <v>72</v>
      </c>
      <c r="E9" s="93"/>
      <c r="F9" s="94" t="s">
        <v>56</v>
      </c>
      <c r="G9" s="94"/>
      <c r="H9" s="94"/>
      <c r="I9" s="94"/>
      <c r="J9" s="96" t="s">
        <v>83</v>
      </c>
      <c r="K9" s="96"/>
      <c r="L9" s="96"/>
      <c r="M9" s="96"/>
      <c r="N9" s="96"/>
    </row>
    <row r="10" spans="1:24" ht="22.5" customHeight="1" x14ac:dyDescent="0.2"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4" ht="22.5" customHeight="1" x14ac:dyDescent="0.2">
      <c r="D11" s="93" t="s">
        <v>73</v>
      </c>
      <c r="E11" s="93"/>
      <c r="F11" s="94" t="s">
        <v>57</v>
      </c>
      <c r="G11" s="94"/>
      <c r="H11" s="94"/>
      <c r="I11" s="94"/>
      <c r="J11" s="96" t="s">
        <v>84</v>
      </c>
      <c r="K11" s="96"/>
      <c r="L11" s="96"/>
      <c r="M11" s="96"/>
      <c r="N11" s="96"/>
    </row>
    <row r="12" spans="1:24" ht="22.5" customHeight="1" x14ac:dyDescent="0.2"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4" ht="22.5" customHeight="1" x14ac:dyDescent="0.2">
      <c r="D13" s="93" t="s">
        <v>74</v>
      </c>
      <c r="E13" s="93"/>
      <c r="F13" s="94" t="s">
        <v>58</v>
      </c>
      <c r="G13" s="94"/>
      <c r="H13" s="94"/>
      <c r="I13" s="94"/>
      <c r="J13" s="96" t="s">
        <v>85</v>
      </c>
      <c r="K13" s="96"/>
      <c r="L13" s="96"/>
      <c r="M13" s="96"/>
      <c r="N13" s="96"/>
    </row>
    <row r="14" spans="1:24" ht="22.5" customHeight="1" x14ac:dyDescent="0.2">
      <c r="D14" s="3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4" ht="22.5" customHeight="1" x14ac:dyDescent="0.2">
      <c r="D15" s="93" t="s">
        <v>75</v>
      </c>
      <c r="E15" s="93"/>
      <c r="F15" s="94" t="s">
        <v>59</v>
      </c>
      <c r="G15" s="94"/>
      <c r="H15" s="94"/>
      <c r="I15" s="94"/>
      <c r="J15" s="96" t="s">
        <v>86</v>
      </c>
      <c r="K15" s="96"/>
      <c r="L15" s="96"/>
      <c r="M15" s="96"/>
      <c r="N15" s="96"/>
    </row>
    <row r="16" spans="1:24" ht="22.5" customHeight="1" x14ac:dyDescent="0.2">
      <c r="D16" s="3"/>
      <c r="E16" s="3"/>
      <c r="F16" s="2"/>
      <c r="G16" s="2"/>
      <c r="H16" s="2"/>
      <c r="I16" s="2"/>
      <c r="J16" s="2"/>
      <c r="K16" s="2"/>
      <c r="L16" s="2"/>
      <c r="M16" s="2"/>
      <c r="Q16" s="2"/>
      <c r="R16" s="2"/>
      <c r="S16" s="2"/>
      <c r="T16" s="2"/>
    </row>
    <row r="17" spans="1:24" ht="22.5" customHeight="1" x14ac:dyDescent="0.2">
      <c r="D17" s="93" t="s">
        <v>77</v>
      </c>
      <c r="E17" s="93"/>
      <c r="F17" s="94" t="s">
        <v>61</v>
      </c>
      <c r="G17" s="94"/>
      <c r="H17" s="94"/>
      <c r="I17" s="94"/>
      <c r="J17" s="66">
        <v>5</v>
      </c>
      <c r="K17" s="78"/>
      <c r="L17" s="2" t="s">
        <v>63</v>
      </c>
      <c r="M17" s="96">
        <v>1</v>
      </c>
      <c r="N17" s="96"/>
      <c r="O17" s="2" t="s">
        <v>64</v>
      </c>
    </row>
    <row r="18" spans="1:24" ht="22.5" customHeight="1" x14ac:dyDescent="0.2">
      <c r="D18" s="3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4" ht="22.5" customHeight="1" x14ac:dyDescent="0.2">
      <c r="D19" s="93" t="s">
        <v>78</v>
      </c>
      <c r="E19" s="93"/>
      <c r="G19" s="94" t="s">
        <v>62</v>
      </c>
      <c r="H19" s="94"/>
      <c r="I19" s="94"/>
      <c r="J19" s="94"/>
      <c r="K19" s="65" t="s">
        <v>65</v>
      </c>
      <c r="L19" s="65"/>
      <c r="M19" s="65"/>
      <c r="N19" s="65"/>
      <c r="O19" s="65" t="s">
        <v>66</v>
      </c>
      <c r="P19" s="65"/>
      <c r="Q19" s="65"/>
      <c r="R19" s="65"/>
      <c r="S19" s="65" t="s">
        <v>67</v>
      </c>
      <c r="T19" s="65"/>
      <c r="U19" s="65"/>
      <c r="V19" s="65"/>
    </row>
    <row r="20" spans="1:24" ht="22.5" customHeight="1" x14ac:dyDescent="0.2">
      <c r="D20" s="3"/>
      <c r="E20" s="3"/>
      <c r="F20" s="2"/>
      <c r="K20" s="65" t="s">
        <v>69</v>
      </c>
      <c r="L20" s="65"/>
      <c r="M20" s="96">
        <v>50</v>
      </c>
      <c r="N20" s="96"/>
      <c r="O20" s="65" t="s">
        <v>69</v>
      </c>
      <c r="P20" s="65"/>
      <c r="Q20" s="96">
        <v>50</v>
      </c>
      <c r="R20" s="96"/>
      <c r="S20" s="65" t="s">
        <v>69</v>
      </c>
      <c r="T20" s="65"/>
      <c r="U20" s="96">
        <v>50</v>
      </c>
      <c r="V20" s="96"/>
    </row>
    <row r="21" spans="1:24" ht="22.5" customHeight="1" x14ac:dyDescent="0.2">
      <c r="D21" s="93"/>
      <c r="E21" s="93"/>
      <c r="K21" s="65" t="s">
        <v>70</v>
      </c>
      <c r="L21" s="65"/>
      <c r="M21" s="96">
        <v>50</v>
      </c>
      <c r="N21" s="96"/>
      <c r="O21" s="65" t="s">
        <v>70</v>
      </c>
      <c r="P21" s="65"/>
      <c r="Q21" s="96">
        <v>50</v>
      </c>
      <c r="R21" s="96"/>
      <c r="S21" s="65" t="s">
        <v>70</v>
      </c>
      <c r="T21" s="65"/>
      <c r="U21" s="96">
        <v>50</v>
      </c>
      <c r="V21" s="96"/>
    </row>
    <row r="22" spans="1:24" ht="22.5" customHeight="1" x14ac:dyDescent="0.2">
      <c r="K22" s="65" t="s">
        <v>68</v>
      </c>
      <c r="L22" s="65"/>
      <c r="M22" s="96">
        <v>2</v>
      </c>
      <c r="N22" s="96"/>
      <c r="O22" s="65" t="s">
        <v>68</v>
      </c>
      <c r="P22" s="65"/>
      <c r="Q22" s="96">
        <v>2</v>
      </c>
      <c r="R22" s="96"/>
      <c r="S22" s="65" t="s">
        <v>68</v>
      </c>
      <c r="T22" s="65"/>
      <c r="U22" s="96">
        <v>2</v>
      </c>
      <c r="V22" s="96"/>
    </row>
    <row r="23" spans="1:24" ht="22.5" customHeight="1" x14ac:dyDescent="0.2"/>
    <row r="24" spans="1:24" ht="22.5" customHeight="1" x14ac:dyDescent="0.2">
      <c r="J24" s="117" t="s">
        <v>80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spans="1:24" ht="22.5" customHeight="1" x14ac:dyDescent="0.2">
      <c r="J25" s="118" t="s">
        <v>81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4" ht="22.5" customHeight="1" x14ac:dyDescent="0.2">
      <c r="J26" s="118" t="s">
        <v>82</v>
      </c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22.5" customHeight="1" x14ac:dyDescent="0.2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2.5" customHeight="1" x14ac:dyDescent="0.2">
      <c r="D28" s="93" t="s">
        <v>91</v>
      </c>
      <c r="E28" s="93"/>
      <c r="F28" s="94" t="s">
        <v>87</v>
      </c>
      <c r="G28" s="94"/>
      <c r="H28" s="94"/>
      <c r="I28" s="95"/>
      <c r="J28" s="66" t="s">
        <v>88</v>
      </c>
      <c r="K28" s="67"/>
      <c r="L28" s="78"/>
      <c r="M28" s="63" t="s">
        <v>90</v>
      </c>
      <c r="N28" s="63"/>
      <c r="O28" s="63"/>
      <c r="P28" s="63"/>
      <c r="Q28" s="63"/>
      <c r="R28" s="63"/>
      <c r="S28" s="5"/>
      <c r="T28" s="5"/>
      <c r="U28" s="5"/>
      <c r="V28" s="5"/>
      <c r="W28" s="5"/>
      <c r="X28" s="5"/>
    </row>
    <row r="29" spans="1:24" ht="22.5" customHeight="1" x14ac:dyDescent="0.2"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4"/>
      <c r="R29" s="4"/>
      <c r="S29" s="5"/>
      <c r="T29" s="5"/>
      <c r="U29" s="5"/>
      <c r="V29" s="5"/>
      <c r="W29" s="5"/>
      <c r="X29" s="5"/>
    </row>
    <row r="30" spans="1:24" ht="22.5" customHeight="1" x14ac:dyDescent="0.2">
      <c r="A30" s="116" t="s">
        <v>130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1:24" ht="22.5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4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4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1:24" ht="22.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spans="1:24" ht="22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6.25" customHeight="1" x14ac:dyDescent="0.2">
      <c r="P37" s="94" t="s">
        <v>89</v>
      </c>
      <c r="Q37" s="94"/>
      <c r="R37" s="170" t="s">
        <v>129</v>
      </c>
      <c r="S37" s="170"/>
      <c r="T37" s="170"/>
      <c r="U37" s="7">
        <f>J7</f>
        <v>5</v>
      </c>
      <c r="V37" s="2" t="s">
        <v>1</v>
      </c>
      <c r="W37" s="7">
        <f>M7</f>
        <v>2</v>
      </c>
      <c r="X37" s="2" t="s">
        <v>0</v>
      </c>
    </row>
    <row r="38" spans="1:24" ht="45" customHeight="1" x14ac:dyDescent="0.2">
      <c r="A38" s="73" t="s">
        <v>113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26.25" customHeight="1" x14ac:dyDescent="0.2">
      <c r="A39" s="74" t="s">
        <v>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24" ht="26.25" customHeight="1" x14ac:dyDescent="0.2">
      <c r="C40" s="75" t="s">
        <v>3</v>
      </c>
      <c r="D40" s="77"/>
      <c r="E40" s="137" t="str">
        <f>J9</f>
        <v>南</v>
      </c>
      <c r="F40" s="139"/>
      <c r="G40" s="139"/>
      <c r="H40" s="139"/>
      <c r="I40" s="76" t="s">
        <v>3</v>
      </c>
      <c r="J40" s="77"/>
      <c r="K40" s="75" t="s">
        <v>4</v>
      </c>
      <c r="L40" s="76"/>
      <c r="M40" s="77"/>
      <c r="N40" s="137" t="str">
        <f>J11</f>
        <v>〇〇</v>
      </c>
      <c r="O40" s="139"/>
      <c r="P40" s="139"/>
      <c r="Q40" s="139"/>
      <c r="R40" s="139"/>
      <c r="S40" s="139"/>
      <c r="T40" s="76" t="s">
        <v>5</v>
      </c>
      <c r="U40" s="76"/>
      <c r="V40" s="77"/>
    </row>
    <row r="41" spans="1:24" ht="26.25" customHeight="1" x14ac:dyDescent="0.2">
      <c r="C41" s="75" t="s">
        <v>7</v>
      </c>
      <c r="D41" s="76"/>
      <c r="E41" s="76"/>
      <c r="F41" s="77"/>
      <c r="G41" s="137" t="str">
        <f>J13</f>
        <v>△△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64" t="s">
        <v>8</v>
      </c>
      <c r="U41" s="164"/>
      <c r="V41" s="165"/>
    </row>
    <row r="42" spans="1:24" ht="26.25" customHeight="1" x14ac:dyDescent="0.2">
      <c r="C42" s="75" t="s">
        <v>6</v>
      </c>
      <c r="D42" s="76"/>
      <c r="E42" s="76"/>
      <c r="F42" s="77"/>
      <c r="G42" s="137" t="str">
        <f>J15</f>
        <v>××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0"/>
      <c r="U42" s="10"/>
      <c r="V42" s="11"/>
    </row>
    <row r="43" spans="1:24" ht="26.25" customHeight="1" x14ac:dyDescent="0.2"/>
    <row r="44" spans="1:24" ht="26.25" customHeight="1" x14ac:dyDescent="0.2">
      <c r="B44" s="12" t="s">
        <v>9</v>
      </c>
    </row>
    <row r="45" spans="1:24" ht="26.25" customHeight="1" x14ac:dyDescent="0.2">
      <c r="C45" s="75" t="s">
        <v>23</v>
      </c>
      <c r="D45" s="76"/>
      <c r="E45" s="76"/>
      <c r="F45" s="77"/>
      <c r="G45" s="8" t="s">
        <v>10</v>
      </c>
      <c r="H45" s="10" t="s">
        <v>11</v>
      </c>
      <c r="I45" s="10"/>
      <c r="J45" s="10"/>
      <c r="K45" s="10"/>
      <c r="L45" s="10"/>
      <c r="M45" s="10"/>
      <c r="N45" s="10"/>
      <c r="O45" s="10"/>
      <c r="P45" s="104" t="s">
        <v>12</v>
      </c>
      <c r="Q45" s="104"/>
      <c r="R45" s="82">
        <v>10000</v>
      </c>
      <c r="S45" s="82"/>
      <c r="T45" s="82"/>
      <c r="U45" s="14" t="s">
        <v>13</v>
      </c>
      <c r="V45" s="11"/>
    </row>
    <row r="46" spans="1:24" ht="26.25" customHeight="1" x14ac:dyDescent="0.2">
      <c r="C46" s="105" t="s">
        <v>24</v>
      </c>
      <c r="D46" s="106"/>
      <c r="E46" s="106"/>
      <c r="F46" s="107"/>
      <c r="G46" s="2" t="s">
        <v>14</v>
      </c>
      <c r="H46" s="1" t="s">
        <v>15</v>
      </c>
      <c r="J46" s="2" t="s">
        <v>16</v>
      </c>
      <c r="K46" s="112">
        <f>U63</f>
        <v>6</v>
      </c>
      <c r="L46" s="112"/>
      <c r="M46" s="106" t="s">
        <v>18</v>
      </c>
      <c r="N46" s="106"/>
      <c r="O46" s="17" t="s">
        <v>17</v>
      </c>
      <c r="P46" s="2" t="s">
        <v>19</v>
      </c>
      <c r="R46" s="113">
        <v>1100</v>
      </c>
      <c r="S46" s="113"/>
      <c r="T46" s="113"/>
      <c r="U46" s="18" t="s">
        <v>13</v>
      </c>
      <c r="V46" s="19"/>
    </row>
    <row r="47" spans="1:24" ht="26.25" customHeight="1" x14ac:dyDescent="0.2">
      <c r="C47" s="108"/>
      <c r="D47" s="94"/>
      <c r="E47" s="94"/>
      <c r="F47" s="95"/>
      <c r="J47" s="1" t="s">
        <v>20</v>
      </c>
      <c r="V47" s="19"/>
    </row>
    <row r="48" spans="1:24" ht="26.25" customHeight="1" x14ac:dyDescent="0.2">
      <c r="C48" s="108"/>
      <c r="D48" s="94"/>
      <c r="E48" s="94"/>
      <c r="F48" s="95"/>
      <c r="J48" s="1" t="s">
        <v>21</v>
      </c>
      <c r="V48" s="19"/>
    </row>
    <row r="49" spans="2:24" ht="26.25" customHeight="1" x14ac:dyDescent="0.2">
      <c r="C49" s="109"/>
      <c r="D49" s="110"/>
      <c r="E49" s="110"/>
      <c r="F49" s="111"/>
      <c r="J49" s="1" t="s">
        <v>22</v>
      </c>
      <c r="V49" s="19"/>
    </row>
    <row r="50" spans="2:24" ht="26.25" customHeight="1" x14ac:dyDescent="0.2">
      <c r="C50" s="75" t="s">
        <v>25</v>
      </c>
      <c r="D50" s="76"/>
      <c r="E50" s="76"/>
      <c r="F50" s="77"/>
      <c r="G50" s="8" t="s">
        <v>10</v>
      </c>
      <c r="H50" s="10" t="s">
        <v>114</v>
      </c>
      <c r="I50" s="10"/>
      <c r="J50" s="10"/>
      <c r="K50" s="10"/>
      <c r="L50" s="10"/>
      <c r="M50" s="166" t="s">
        <v>55</v>
      </c>
      <c r="N50" s="166"/>
      <c r="O50" s="9" t="s">
        <v>26</v>
      </c>
      <c r="P50" s="9" t="s">
        <v>16</v>
      </c>
      <c r="Q50" s="81">
        <f>K46*1100</f>
        <v>6600</v>
      </c>
      <c r="R50" s="81"/>
      <c r="S50" s="81"/>
      <c r="T50" s="76" t="s">
        <v>27</v>
      </c>
      <c r="U50" s="76"/>
      <c r="V50" s="11"/>
    </row>
    <row r="51" spans="2:24" ht="26.25" customHeight="1" x14ac:dyDescent="0.2"/>
    <row r="52" spans="2:24" ht="26.25" customHeight="1" x14ac:dyDescent="0.2">
      <c r="B52" s="12" t="s">
        <v>28</v>
      </c>
    </row>
    <row r="53" spans="2:24" ht="26.25" customHeight="1" x14ac:dyDescent="0.2">
      <c r="C53" s="65" t="s">
        <v>31</v>
      </c>
      <c r="D53" s="65"/>
      <c r="E53" s="65"/>
      <c r="F53" s="65"/>
      <c r="G53" s="8" t="s">
        <v>32</v>
      </c>
      <c r="H53" s="10" t="s">
        <v>11</v>
      </c>
      <c r="I53" s="10"/>
      <c r="J53" s="10"/>
      <c r="K53" s="10"/>
      <c r="L53" s="10"/>
      <c r="M53" s="10"/>
      <c r="N53" s="10"/>
      <c r="O53" s="10"/>
      <c r="P53" s="10"/>
      <c r="Q53" s="76" t="s">
        <v>12</v>
      </c>
      <c r="R53" s="76"/>
      <c r="S53" s="82">
        <v>2000</v>
      </c>
      <c r="T53" s="82"/>
      <c r="U53" s="14" t="s">
        <v>13</v>
      </c>
      <c r="V53" s="11"/>
    </row>
    <row r="54" spans="2:24" ht="26.25" customHeight="1" x14ac:dyDescent="0.2">
      <c r="C54" s="65" t="s">
        <v>29</v>
      </c>
      <c r="D54" s="65"/>
      <c r="E54" s="65"/>
      <c r="F54" s="65"/>
      <c r="G54" s="8" t="s">
        <v>33</v>
      </c>
      <c r="H54" s="10" t="s">
        <v>106</v>
      </c>
      <c r="I54" s="10"/>
      <c r="J54" s="13" t="s">
        <v>16</v>
      </c>
      <c r="K54" s="172">
        <f>U61</f>
        <v>300</v>
      </c>
      <c r="L54" s="172"/>
      <c r="M54" s="10" t="s">
        <v>107</v>
      </c>
      <c r="N54" s="10" t="s">
        <v>103</v>
      </c>
      <c r="O54" s="10" t="s">
        <v>108</v>
      </c>
      <c r="P54" s="10" t="s">
        <v>105</v>
      </c>
      <c r="V54" s="11"/>
    </row>
    <row r="55" spans="2:24" ht="26.25" customHeight="1" x14ac:dyDescent="0.2">
      <c r="C55" s="65" t="s">
        <v>30</v>
      </c>
      <c r="D55" s="65"/>
      <c r="E55" s="65"/>
      <c r="F55" s="65"/>
      <c r="G55" s="8" t="s">
        <v>34</v>
      </c>
      <c r="H55" s="10" t="s">
        <v>128</v>
      </c>
      <c r="I55" s="10"/>
      <c r="J55" s="10"/>
      <c r="K55" s="10"/>
      <c r="L55" s="76" t="s">
        <v>55</v>
      </c>
      <c r="M55" s="76"/>
      <c r="N55" s="9" t="s">
        <v>35</v>
      </c>
      <c r="O55" s="13" t="s">
        <v>16</v>
      </c>
      <c r="P55" s="81">
        <f>K54*100</f>
        <v>30000</v>
      </c>
      <c r="Q55" s="81"/>
      <c r="R55" s="81"/>
      <c r="S55" s="76" t="s">
        <v>27</v>
      </c>
      <c r="T55" s="76"/>
      <c r="U55" s="10"/>
      <c r="V55" s="11"/>
    </row>
    <row r="56" spans="2:24" ht="26.25" customHeight="1" thickBot="1" x14ac:dyDescent="0.25"/>
    <row r="57" spans="2:24" ht="26.25" customHeight="1" thickBot="1" x14ac:dyDescent="0.25">
      <c r="B57" s="98" t="s">
        <v>36</v>
      </c>
      <c r="C57" s="99"/>
      <c r="D57" s="99"/>
      <c r="E57" s="99"/>
      <c r="F57" s="99"/>
      <c r="G57" s="100"/>
      <c r="H57" s="101" t="s">
        <v>38</v>
      </c>
      <c r="I57" s="102"/>
      <c r="J57" s="102"/>
      <c r="K57" s="102"/>
      <c r="L57" s="102"/>
      <c r="M57" s="103"/>
      <c r="N57" s="101"/>
      <c r="O57" s="102"/>
      <c r="P57" s="102"/>
      <c r="Q57" s="102"/>
      <c r="R57" s="102"/>
      <c r="S57" s="79">
        <f>R45+Q50+S53+P55</f>
        <v>48600</v>
      </c>
      <c r="T57" s="79"/>
      <c r="U57" s="79"/>
      <c r="V57" s="20" t="s">
        <v>39</v>
      </c>
      <c r="W57" s="21"/>
    </row>
    <row r="58" spans="2:24" ht="26.25" customHeight="1" x14ac:dyDescent="0.2">
      <c r="F58" s="1" t="s">
        <v>37</v>
      </c>
    </row>
    <row r="59" spans="2:24" ht="26.25" customHeight="1" x14ac:dyDescent="0.2">
      <c r="B59" s="1" t="s">
        <v>115</v>
      </c>
      <c r="F59" s="171" t="s">
        <v>129</v>
      </c>
      <c r="G59" s="171"/>
      <c r="H59" s="171"/>
      <c r="I59" s="22">
        <f>J17</f>
        <v>5</v>
      </c>
      <c r="J59" s="1" t="s">
        <v>1</v>
      </c>
      <c r="K59" s="23">
        <f>M17</f>
        <v>1</v>
      </c>
      <c r="L59" s="1" t="s">
        <v>40</v>
      </c>
    </row>
    <row r="60" spans="2:24" ht="26.25" customHeight="1" x14ac:dyDescent="0.2">
      <c r="C60" s="65"/>
      <c r="D60" s="65"/>
      <c r="E60" s="65" t="s">
        <v>44</v>
      </c>
      <c r="F60" s="65"/>
      <c r="G60" s="65"/>
      <c r="H60" s="65"/>
      <c r="I60" s="65" t="s">
        <v>45</v>
      </c>
      <c r="J60" s="65"/>
      <c r="K60" s="65"/>
      <c r="L60" s="65"/>
      <c r="M60" s="65" t="s">
        <v>46</v>
      </c>
      <c r="N60" s="65"/>
      <c r="O60" s="65"/>
      <c r="P60" s="65"/>
      <c r="Q60" s="65" t="s">
        <v>47</v>
      </c>
      <c r="R60" s="65"/>
      <c r="S60" s="65"/>
      <c r="T60" s="65"/>
      <c r="U60" s="65" t="s">
        <v>48</v>
      </c>
      <c r="V60" s="65"/>
      <c r="W60" s="65"/>
      <c r="X60" s="65"/>
    </row>
    <row r="61" spans="2:24" ht="26.25" customHeight="1" x14ac:dyDescent="0.2">
      <c r="C61" s="86" t="s">
        <v>41</v>
      </c>
      <c r="D61" s="86"/>
      <c r="E61" s="167">
        <f>M20</f>
        <v>50</v>
      </c>
      <c r="F61" s="167"/>
      <c r="G61" s="86" t="s">
        <v>43</v>
      </c>
      <c r="H61" s="86"/>
      <c r="I61" s="167">
        <f>Q20</f>
        <v>50</v>
      </c>
      <c r="J61" s="167"/>
      <c r="K61" s="86" t="s">
        <v>43</v>
      </c>
      <c r="L61" s="86"/>
      <c r="M61" s="167">
        <f>U20</f>
        <v>50</v>
      </c>
      <c r="N61" s="167"/>
      <c r="O61" s="86" t="s">
        <v>43</v>
      </c>
      <c r="P61" s="86"/>
      <c r="Q61" s="88">
        <f>E61+I61+M61</f>
        <v>150</v>
      </c>
      <c r="R61" s="88"/>
      <c r="S61" s="86" t="s">
        <v>43</v>
      </c>
      <c r="T61" s="86"/>
      <c r="U61" s="89">
        <f>Q61+Q62</f>
        <v>300</v>
      </c>
      <c r="V61" s="90"/>
      <c r="W61" s="65" t="s">
        <v>43</v>
      </c>
      <c r="X61" s="65"/>
    </row>
    <row r="62" spans="2:24" ht="26.25" customHeight="1" x14ac:dyDescent="0.2">
      <c r="C62" s="83" t="s">
        <v>42</v>
      </c>
      <c r="D62" s="83"/>
      <c r="E62" s="169">
        <f>M21</f>
        <v>50</v>
      </c>
      <c r="F62" s="169"/>
      <c r="G62" s="83" t="s">
        <v>43</v>
      </c>
      <c r="H62" s="83"/>
      <c r="I62" s="169">
        <f>Q21</f>
        <v>50</v>
      </c>
      <c r="J62" s="169"/>
      <c r="K62" s="83" t="s">
        <v>43</v>
      </c>
      <c r="L62" s="83"/>
      <c r="M62" s="169">
        <f>U21</f>
        <v>50</v>
      </c>
      <c r="N62" s="169"/>
      <c r="O62" s="83" t="s">
        <v>43</v>
      </c>
      <c r="P62" s="83"/>
      <c r="Q62" s="84">
        <f>E62+I62+M62</f>
        <v>150</v>
      </c>
      <c r="R62" s="84"/>
      <c r="S62" s="83" t="s">
        <v>43</v>
      </c>
      <c r="T62" s="83"/>
      <c r="U62" s="91"/>
      <c r="V62" s="92"/>
      <c r="W62" s="65" t="s">
        <v>43</v>
      </c>
      <c r="X62" s="65"/>
    </row>
    <row r="63" spans="2:24" ht="26.25" customHeight="1" x14ac:dyDescent="0.2">
      <c r="C63" s="65" t="s">
        <v>15</v>
      </c>
      <c r="D63" s="65"/>
      <c r="E63" s="168">
        <f>M22</f>
        <v>2</v>
      </c>
      <c r="F63" s="168"/>
      <c r="G63" s="65" t="s">
        <v>18</v>
      </c>
      <c r="H63" s="65"/>
      <c r="I63" s="168">
        <f>Q22</f>
        <v>2</v>
      </c>
      <c r="J63" s="168"/>
      <c r="K63" s="65" t="s">
        <v>18</v>
      </c>
      <c r="L63" s="65"/>
      <c r="M63" s="168">
        <f>U22</f>
        <v>2</v>
      </c>
      <c r="N63" s="168"/>
      <c r="O63" s="65" t="s">
        <v>18</v>
      </c>
      <c r="P63" s="65"/>
      <c r="Q63" s="115">
        <f>E63+I63+M63</f>
        <v>6</v>
      </c>
      <c r="R63" s="115"/>
      <c r="S63" s="65" t="s">
        <v>18</v>
      </c>
      <c r="T63" s="65"/>
      <c r="U63" s="115">
        <f>Q63</f>
        <v>6</v>
      </c>
      <c r="V63" s="115"/>
      <c r="W63" s="65" t="s">
        <v>18</v>
      </c>
      <c r="X63" s="65"/>
    </row>
    <row r="64" spans="2:24" ht="26.25" customHeight="1" thickBot="1" x14ac:dyDescent="0.45">
      <c r="C64" s="24" t="s">
        <v>49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2:20" ht="26.25" customHeight="1" thickTop="1" x14ac:dyDescent="0.2"/>
    <row r="66" spans="2:20" ht="26.25" customHeight="1" x14ac:dyDescent="0.2">
      <c r="B66"/>
      <c r="C66"/>
      <c r="D66"/>
      <c r="E66"/>
      <c r="F66"/>
      <c r="G66"/>
      <c r="H66" s="124" t="s">
        <v>132</v>
      </c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</row>
  </sheetData>
  <mergeCells count="131">
    <mergeCell ref="H66:T66"/>
    <mergeCell ref="J7:K7"/>
    <mergeCell ref="J17:K17"/>
    <mergeCell ref="A30:X35"/>
    <mergeCell ref="P37:Q37"/>
    <mergeCell ref="D28:E28"/>
    <mergeCell ref="F28:I28"/>
    <mergeCell ref="J28:L28"/>
    <mergeCell ref="U22:V22"/>
    <mergeCell ref="J24:X24"/>
    <mergeCell ref="J25:X25"/>
    <mergeCell ref="J26:X26"/>
    <mergeCell ref="K22:L22"/>
    <mergeCell ref="M22:N22"/>
    <mergeCell ref="O22:P22"/>
    <mergeCell ref="Q22:R22"/>
    <mergeCell ref="S22:T22"/>
    <mergeCell ref="D21:E21"/>
    <mergeCell ref="G19:J19"/>
    <mergeCell ref="K19:N19"/>
    <mergeCell ref="O19:R19"/>
    <mergeCell ref="U20:V20"/>
    <mergeCell ref="K21:L21"/>
    <mergeCell ref="M21:N21"/>
    <mergeCell ref="O21:P21"/>
    <mergeCell ref="Q21:R21"/>
    <mergeCell ref="S21:T21"/>
    <mergeCell ref="U21:V21"/>
    <mergeCell ref="K20:L20"/>
    <mergeCell ref="M20:N20"/>
    <mergeCell ref="O20:P20"/>
    <mergeCell ref="Q20:R20"/>
    <mergeCell ref="S20:T20"/>
    <mergeCell ref="D9:E9"/>
    <mergeCell ref="F9:I9"/>
    <mergeCell ref="J9:N9"/>
    <mergeCell ref="D11:E11"/>
    <mergeCell ref="S19:V19"/>
    <mergeCell ref="D17:E17"/>
    <mergeCell ref="F15:I15"/>
    <mergeCell ref="J15:N15"/>
    <mergeCell ref="D19:E19"/>
    <mergeCell ref="F17:I17"/>
    <mergeCell ref="M17:N17"/>
    <mergeCell ref="Q63:R63"/>
    <mergeCell ref="C62:D62"/>
    <mergeCell ref="E62:F62"/>
    <mergeCell ref="D13:E13"/>
    <mergeCell ref="F11:I11"/>
    <mergeCell ref="J11:N11"/>
    <mergeCell ref="D15:E15"/>
    <mergeCell ref="F13:I13"/>
    <mergeCell ref="J13:N13"/>
    <mergeCell ref="R37:T37"/>
    <mergeCell ref="F59:H59"/>
    <mergeCell ref="O61:P61"/>
    <mergeCell ref="Q61:R61"/>
    <mergeCell ref="S61:T61"/>
    <mergeCell ref="S63:T63"/>
    <mergeCell ref="N57:R57"/>
    <mergeCell ref="L55:M55"/>
    <mergeCell ref="C55:F55"/>
    <mergeCell ref="K54:L54"/>
    <mergeCell ref="G62:H62"/>
    <mergeCell ref="I62:J62"/>
    <mergeCell ref="K62:L62"/>
    <mergeCell ref="M61:N61"/>
    <mergeCell ref="S57:U57"/>
    <mergeCell ref="U63:V63"/>
    <mergeCell ref="A2:X5"/>
    <mergeCell ref="D7:E7"/>
    <mergeCell ref="F7:I7"/>
    <mergeCell ref="M7:N7"/>
    <mergeCell ref="U61:V62"/>
    <mergeCell ref="W61:X61"/>
    <mergeCell ref="C63:D63"/>
    <mergeCell ref="E63:F63"/>
    <mergeCell ref="G63:H63"/>
    <mergeCell ref="I63:J63"/>
    <mergeCell ref="K63:L63"/>
    <mergeCell ref="W63:X63"/>
    <mergeCell ref="M62:N62"/>
    <mergeCell ref="O62:P62"/>
    <mergeCell ref="Q62:R62"/>
    <mergeCell ref="S62:T62"/>
    <mergeCell ref="W62:X62"/>
    <mergeCell ref="M63:N63"/>
    <mergeCell ref="O63:P63"/>
    <mergeCell ref="P55:R55"/>
    <mergeCell ref="S55:T55"/>
    <mergeCell ref="B57:G57"/>
    <mergeCell ref="H57:M57"/>
    <mergeCell ref="C60:D60"/>
    <mergeCell ref="E60:H60"/>
    <mergeCell ref="I60:L60"/>
    <mergeCell ref="M60:P60"/>
    <mergeCell ref="Q60:T60"/>
    <mergeCell ref="U60:X60"/>
    <mergeCell ref="C61:D61"/>
    <mergeCell ref="E61:F61"/>
    <mergeCell ref="G61:H61"/>
    <mergeCell ref="I61:J61"/>
    <mergeCell ref="K61:L61"/>
    <mergeCell ref="C53:F53"/>
    <mergeCell ref="C54:F54"/>
    <mergeCell ref="C50:F50"/>
    <mergeCell ref="M50:N50"/>
    <mergeCell ref="C46:F49"/>
    <mergeCell ref="Q53:R53"/>
    <mergeCell ref="S53:T53"/>
    <mergeCell ref="G42:S42"/>
    <mergeCell ref="K46:L46"/>
    <mergeCell ref="M46:N46"/>
    <mergeCell ref="R46:T46"/>
    <mergeCell ref="Q50:S50"/>
    <mergeCell ref="T50:U50"/>
    <mergeCell ref="P45:Q45"/>
    <mergeCell ref="R45:T45"/>
    <mergeCell ref="C45:F45"/>
    <mergeCell ref="C41:F41"/>
    <mergeCell ref="C42:F42"/>
    <mergeCell ref="G41:S41"/>
    <mergeCell ref="T41:V41"/>
    <mergeCell ref="A38:X38"/>
    <mergeCell ref="A39:K39"/>
    <mergeCell ref="C40:D40"/>
    <mergeCell ref="E40:H40"/>
    <mergeCell ref="I40:J40"/>
    <mergeCell ref="K40:M40"/>
    <mergeCell ref="N40:S40"/>
    <mergeCell ref="T40:V40"/>
  </mergeCells>
  <phoneticPr fontId="2"/>
  <pageMargins left="0.25" right="0.25" top="0.75" bottom="0.75" header="0.3" footer="0.3"/>
  <pageSetup paperSize="9" scale="94" orientation="portrait" horizontalDpi="4294967293" r:id="rId1"/>
  <rowBreaks count="1" manualBreakCount="1">
    <brk id="3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Y66"/>
  <sheetViews>
    <sheetView showWhiteSpace="0" view="pageBreakPreview" topLeftCell="A70" zoomScaleNormal="100" zoomScaleSheetLayoutView="100" workbookViewId="0">
      <selection activeCell="T9" sqref="T9"/>
    </sheetView>
  </sheetViews>
  <sheetFormatPr defaultColWidth="4.453125" defaultRowHeight="16" x14ac:dyDescent="0.2"/>
  <cols>
    <col min="1" max="16384" width="4.453125" style="1"/>
  </cols>
  <sheetData>
    <row r="1" spans="1:24" ht="22.5" customHeight="1" x14ac:dyDescent="0.2">
      <c r="A1" s="114" t="s">
        <v>121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ht="22.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ht="22.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22.5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1:24" ht="22.5" customHeight="1" x14ac:dyDescent="0.2"/>
    <row r="6" spans="1:24" ht="22.5" customHeight="1" x14ac:dyDescent="0.2">
      <c r="D6" s="93" t="s">
        <v>71</v>
      </c>
      <c r="E6" s="93"/>
      <c r="F6" s="94" t="s">
        <v>60</v>
      </c>
      <c r="G6" s="94"/>
      <c r="H6" s="94"/>
      <c r="I6" s="94"/>
      <c r="J6" s="137"/>
      <c r="K6" s="138"/>
      <c r="L6" s="2" t="s">
        <v>1</v>
      </c>
      <c r="M6" s="136"/>
      <c r="N6" s="136"/>
      <c r="O6" s="2" t="s">
        <v>0</v>
      </c>
    </row>
    <row r="7" spans="1:24" ht="22.5" customHeight="1" x14ac:dyDescent="0.2"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4" ht="22.5" customHeight="1" x14ac:dyDescent="0.2">
      <c r="D8" s="93" t="s">
        <v>72</v>
      </c>
      <c r="E8" s="93"/>
      <c r="F8" s="94" t="s">
        <v>3</v>
      </c>
      <c r="G8" s="94"/>
      <c r="H8" s="94"/>
      <c r="I8" s="94"/>
      <c r="J8" s="136"/>
      <c r="K8" s="136"/>
      <c r="L8" s="136"/>
      <c r="M8" s="136"/>
      <c r="N8" s="136"/>
    </row>
    <row r="9" spans="1:24" ht="22.5" customHeight="1" x14ac:dyDescent="0.2"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4" ht="22.5" customHeight="1" x14ac:dyDescent="0.2">
      <c r="D10" s="93" t="s">
        <v>73</v>
      </c>
      <c r="E10" s="93"/>
      <c r="F10" s="94" t="s">
        <v>4</v>
      </c>
      <c r="G10" s="94"/>
      <c r="H10" s="94"/>
      <c r="I10" s="94"/>
      <c r="J10" s="136"/>
      <c r="K10" s="136"/>
      <c r="L10" s="136"/>
      <c r="M10" s="136"/>
      <c r="N10" s="136"/>
    </row>
    <row r="11" spans="1:24" ht="22.5" customHeight="1" x14ac:dyDescent="0.2"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4" ht="22.5" customHeight="1" x14ac:dyDescent="0.2">
      <c r="D12" s="93" t="s">
        <v>74</v>
      </c>
      <c r="E12" s="93"/>
      <c r="F12" s="94" t="s">
        <v>58</v>
      </c>
      <c r="G12" s="94"/>
      <c r="H12" s="94"/>
      <c r="I12" s="94"/>
      <c r="J12" s="136"/>
      <c r="K12" s="136"/>
      <c r="L12" s="136"/>
      <c r="M12" s="136"/>
      <c r="N12" s="136"/>
    </row>
    <row r="13" spans="1:24" ht="22.5" customHeight="1" x14ac:dyDescent="0.2">
      <c r="D13" s="3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4" ht="22.5" customHeight="1" x14ac:dyDescent="0.2">
      <c r="D14" s="93" t="s">
        <v>75</v>
      </c>
      <c r="E14" s="93"/>
      <c r="F14" s="94" t="s">
        <v>6</v>
      </c>
      <c r="G14" s="94"/>
      <c r="H14" s="94"/>
      <c r="I14" s="94"/>
      <c r="J14" s="136"/>
      <c r="K14" s="136"/>
      <c r="L14" s="136"/>
      <c r="M14" s="136"/>
      <c r="N14" s="136"/>
    </row>
    <row r="15" spans="1:24" ht="22.5" customHeight="1" x14ac:dyDescent="0.2">
      <c r="D15" s="3"/>
      <c r="E15" s="3"/>
      <c r="F15" s="2"/>
      <c r="G15" s="2"/>
      <c r="H15" s="2"/>
      <c r="I15" s="2"/>
      <c r="J15" s="2"/>
      <c r="K15" s="2"/>
      <c r="L15" s="2"/>
      <c r="M15" s="2"/>
      <c r="Q15" s="2"/>
      <c r="R15" s="2"/>
      <c r="S15" s="2"/>
      <c r="T15" s="2"/>
    </row>
    <row r="16" spans="1:24" ht="22.5" customHeight="1" x14ac:dyDescent="0.2">
      <c r="D16" s="93" t="s">
        <v>77</v>
      </c>
      <c r="E16" s="93"/>
      <c r="F16" s="94" t="s">
        <v>61</v>
      </c>
      <c r="G16" s="94"/>
      <c r="H16" s="94"/>
      <c r="I16" s="94"/>
      <c r="J16" s="137"/>
      <c r="K16" s="138"/>
      <c r="L16" s="2" t="s">
        <v>1</v>
      </c>
      <c r="M16" s="136"/>
      <c r="N16" s="136"/>
      <c r="O16" s="2" t="s">
        <v>0</v>
      </c>
    </row>
    <row r="17" spans="1:24" ht="22.5" customHeight="1" x14ac:dyDescent="0.2"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4" ht="22.5" customHeight="1" x14ac:dyDescent="0.2">
      <c r="D18" s="93" t="s">
        <v>78</v>
      </c>
      <c r="E18" s="93"/>
      <c r="G18" s="94" t="s">
        <v>62</v>
      </c>
      <c r="H18" s="94"/>
      <c r="I18" s="94"/>
      <c r="J18" s="94"/>
      <c r="K18" s="65" t="s">
        <v>65</v>
      </c>
      <c r="L18" s="65"/>
      <c r="M18" s="65"/>
      <c r="N18" s="65"/>
      <c r="O18" s="65" t="s">
        <v>66</v>
      </c>
      <c r="P18" s="65"/>
      <c r="Q18" s="65"/>
      <c r="R18" s="65"/>
      <c r="S18" s="65" t="s">
        <v>67</v>
      </c>
      <c r="T18" s="65"/>
      <c r="U18" s="65"/>
      <c r="V18" s="65"/>
    </row>
    <row r="19" spans="1:24" ht="22.5" customHeight="1" x14ac:dyDescent="0.2">
      <c r="D19" s="3"/>
      <c r="E19" s="3"/>
      <c r="F19" s="2"/>
      <c r="K19" s="65" t="s">
        <v>41</v>
      </c>
      <c r="L19" s="65"/>
      <c r="M19" s="136"/>
      <c r="N19" s="136"/>
      <c r="O19" s="65" t="s">
        <v>41</v>
      </c>
      <c r="P19" s="65"/>
      <c r="Q19" s="136"/>
      <c r="R19" s="136"/>
      <c r="S19" s="65" t="s">
        <v>41</v>
      </c>
      <c r="T19" s="65"/>
      <c r="U19" s="136"/>
      <c r="V19" s="136"/>
    </row>
    <row r="20" spans="1:24" ht="22.5" customHeight="1" x14ac:dyDescent="0.2">
      <c r="D20" s="93"/>
      <c r="E20" s="93"/>
      <c r="K20" s="65" t="s">
        <v>42</v>
      </c>
      <c r="L20" s="65"/>
      <c r="M20" s="136"/>
      <c r="N20" s="136"/>
      <c r="O20" s="65" t="s">
        <v>42</v>
      </c>
      <c r="P20" s="65"/>
      <c r="Q20" s="136"/>
      <c r="R20" s="136"/>
      <c r="S20" s="65" t="s">
        <v>42</v>
      </c>
      <c r="T20" s="65"/>
      <c r="U20" s="136"/>
      <c r="V20" s="136"/>
    </row>
    <row r="21" spans="1:24" ht="22.5" customHeight="1" x14ac:dyDescent="0.2">
      <c r="K21" s="65" t="s">
        <v>15</v>
      </c>
      <c r="L21" s="65"/>
      <c r="M21" s="136"/>
      <c r="N21" s="136"/>
      <c r="O21" s="65" t="s">
        <v>15</v>
      </c>
      <c r="P21" s="65"/>
      <c r="Q21" s="136"/>
      <c r="R21" s="136"/>
      <c r="S21" s="65" t="s">
        <v>15</v>
      </c>
      <c r="T21" s="65"/>
      <c r="U21" s="136"/>
      <c r="V21" s="136"/>
    </row>
    <row r="22" spans="1:24" ht="22.5" customHeight="1" x14ac:dyDescent="0.2"/>
    <row r="23" spans="1:24" ht="22.5" customHeight="1" x14ac:dyDescent="0.2">
      <c r="J23" s="117" t="s">
        <v>80</v>
      </c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spans="1:24" ht="22.5" customHeight="1" x14ac:dyDescent="0.2">
      <c r="J24" s="118" t="s">
        <v>81</v>
      </c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4" ht="22.5" customHeight="1" x14ac:dyDescent="0.2">
      <c r="J25" s="118" t="s">
        <v>82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4" ht="22.5" customHeight="1" x14ac:dyDescent="0.2"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2.5" customHeight="1" x14ac:dyDescent="0.2">
      <c r="D27" s="93"/>
      <c r="E27" s="93"/>
      <c r="F27"/>
      <c r="G27"/>
      <c r="H27"/>
      <c r="I27"/>
      <c r="J27"/>
      <c r="K27"/>
      <c r="L27"/>
      <c r="M27"/>
      <c r="N27"/>
      <c r="O27" s="4"/>
      <c r="P27" s="4"/>
      <c r="Q27" s="4"/>
      <c r="R27" s="4"/>
      <c r="S27" s="5"/>
      <c r="T27" s="5"/>
      <c r="U27" s="5"/>
      <c r="V27" s="5"/>
      <c r="W27" s="5"/>
      <c r="X27" s="5"/>
    </row>
    <row r="28" spans="1:24" ht="22.5" customHeight="1" x14ac:dyDescent="0.2">
      <c r="D28" s="3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  <c r="Q28" s="4"/>
      <c r="R28" s="4"/>
      <c r="S28" s="5"/>
      <c r="T28" s="5"/>
      <c r="U28" s="5"/>
      <c r="V28" s="5"/>
      <c r="W28" s="5"/>
      <c r="X28" s="5"/>
    </row>
    <row r="29" spans="1:24" ht="22.5" customHeight="1" x14ac:dyDescent="0.2">
      <c r="A29" s="116" t="s">
        <v>130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4" ht="22.5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1:24" ht="22.5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1:24" ht="22.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:25" ht="22.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1:25" ht="22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6" spans="1:25" ht="26.2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Q36" s="124" t="s">
        <v>89</v>
      </c>
      <c r="R36" s="124"/>
      <c r="S36" s="173" t="s">
        <v>129</v>
      </c>
      <c r="T36" s="173"/>
      <c r="U36" s="173"/>
      <c r="V36" s="26">
        <f>J6</f>
        <v>0</v>
      </c>
      <c r="W36" s="27" t="s">
        <v>1</v>
      </c>
      <c r="X36" s="26">
        <f>M6</f>
        <v>0</v>
      </c>
      <c r="Y36" s="27" t="s">
        <v>0</v>
      </c>
    </row>
    <row r="37" spans="1:25" ht="45" customHeight="1" x14ac:dyDescent="0.2">
      <c r="A37" s="125" t="s">
        <v>113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</row>
    <row r="38" spans="1:25" ht="26.25" customHeight="1" x14ac:dyDescent="0.2">
      <c r="A38" s="126" t="s">
        <v>112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5" ht="26.25" customHeight="1" x14ac:dyDescent="0.2">
      <c r="A39" s="26"/>
      <c r="B39" s="26"/>
      <c r="C39" s="120" t="s">
        <v>3</v>
      </c>
      <c r="D39" s="69"/>
      <c r="E39" s="120">
        <f>J8</f>
        <v>0</v>
      </c>
      <c r="F39" s="68"/>
      <c r="G39" s="68"/>
      <c r="H39" s="68"/>
      <c r="I39" s="68" t="s">
        <v>3</v>
      </c>
      <c r="J39" s="69"/>
      <c r="K39" s="120" t="s">
        <v>4</v>
      </c>
      <c r="L39" s="68"/>
      <c r="M39" s="69"/>
      <c r="N39" s="120">
        <f>J10</f>
        <v>0</v>
      </c>
      <c r="O39" s="68"/>
      <c r="P39" s="68"/>
      <c r="Q39" s="68"/>
      <c r="R39" s="68"/>
      <c r="S39" s="68"/>
      <c r="T39" s="68" t="s">
        <v>5</v>
      </c>
      <c r="U39" s="68"/>
      <c r="V39" s="69"/>
      <c r="W39" s="26"/>
      <c r="X39" s="26"/>
    </row>
    <row r="40" spans="1:25" ht="26.25" customHeight="1" x14ac:dyDescent="0.2">
      <c r="A40" s="26"/>
      <c r="B40" s="26"/>
      <c r="C40" s="120" t="s">
        <v>7</v>
      </c>
      <c r="D40" s="68"/>
      <c r="E40" s="68"/>
      <c r="F40" s="69"/>
      <c r="G40" s="120">
        <f>J12</f>
        <v>0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176" t="s">
        <v>8</v>
      </c>
      <c r="U40" s="176"/>
      <c r="V40" s="177"/>
      <c r="W40" s="26"/>
      <c r="X40" s="26"/>
    </row>
    <row r="41" spans="1:25" ht="26.25" customHeight="1" x14ac:dyDescent="0.2">
      <c r="A41" s="26"/>
      <c r="B41" s="26"/>
      <c r="C41" s="120" t="s">
        <v>6</v>
      </c>
      <c r="D41" s="68"/>
      <c r="E41" s="68"/>
      <c r="F41" s="69"/>
      <c r="G41" s="120">
        <f>J14</f>
        <v>0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31"/>
      <c r="U41" s="31"/>
      <c r="V41" s="32"/>
      <c r="W41" s="26"/>
      <c r="X41" s="26"/>
    </row>
    <row r="42" spans="1:25" ht="26.2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5" ht="26.25" customHeight="1" x14ac:dyDescent="0.2">
      <c r="A43" s="26"/>
      <c r="B43" s="33" t="s">
        <v>109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5" ht="26.25" customHeight="1" x14ac:dyDescent="0.2">
      <c r="A44" s="26"/>
      <c r="B44" s="26"/>
      <c r="C44" s="120" t="s">
        <v>23</v>
      </c>
      <c r="D44" s="68"/>
      <c r="E44" s="68"/>
      <c r="F44" s="69"/>
      <c r="G44" s="28" t="s">
        <v>10</v>
      </c>
      <c r="H44" s="31" t="s">
        <v>11</v>
      </c>
      <c r="I44" s="31"/>
      <c r="J44" s="31"/>
      <c r="K44" s="31"/>
      <c r="L44" s="31"/>
      <c r="M44" s="31"/>
      <c r="N44" s="31"/>
      <c r="O44" s="31"/>
      <c r="P44" s="144" t="s">
        <v>12</v>
      </c>
      <c r="Q44" s="144"/>
      <c r="R44" s="145">
        <v>10000</v>
      </c>
      <c r="S44" s="145"/>
      <c r="T44" s="145"/>
      <c r="U44" s="44" t="s">
        <v>13</v>
      </c>
      <c r="V44" s="32"/>
      <c r="W44" s="26"/>
      <c r="X44" s="26"/>
    </row>
    <row r="45" spans="1:25" ht="26.25" customHeight="1" x14ac:dyDescent="0.2">
      <c r="A45" s="26"/>
      <c r="B45" s="26"/>
      <c r="C45" s="146" t="s">
        <v>24</v>
      </c>
      <c r="D45" s="147"/>
      <c r="E45" s="147"/>
      <c r="F45" s="148"/>
      <c r="G45" s="27" t="s">
        <v>14</v>
      </c>
      <c r="H45" s="26" t="s">
        <v>15</v>
      </c>
      <c r="I45" s="26"/>
      <c r="J45" s="27" t="s">
        <v>16</v>
      </c>
      <c r="K45" s="153">
        <f>U62</f>
        <v>0</v>
      </c>
      <c r="L45" s="153"/>
      <c r="M45" s="147" t="s">
        <v>18</v>
      </c>
      <c r="N45" s="147"/>
      <c r="O45" s="60" t="s">
        <v>17</v>
      </c>
      <c r="P45" s="27" t="s">
        <v>19</v>
      </c>
      <c r="Q45" s="26"/>
      <c r="R45" s="160">
        <v>1100</v>
      </c>
      <c r="S45" s="160"/>
      <c r="T45" s="160"/>
      <c r="U45" s="61" t="s">
        <v>13</v>
      </c>
      <c r="V45" s="40"/>
      <c r="W45" s="26"/>
      <c r="X45" s="26"/>
    </row>
    <row r="46" spans="1:25" ht="26.25" customHeight="1" x14ac:dyDescent="0.2">
      <c r="A46" s="26"/>
      <c r="B46" s="26"/>
      <c r="C46" s="149"/>
      <c r="D46" s="124"/>
      <c r="E46" s="124"/>
      <c r="F46" s="150"/>
      <c r="G46" s="26"/>
      <c r="H46" s="26"/>
      <c r="I46" s="26"/>
      <c r="J46" s="26" t="s">
        <v>20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40"/>
      <c r="W46" s="26"/>
      <c r="X46" s="26"/>
    </row>
    <row r="47" spans="1:25" ht="26.25" customHeight="1" x14ac:dyDescent="0.2">
      <c r="A47" s="26"/>
      <c r="B47" s="26"/>
      <c r="C47" s="149"/>
      <c r="D47" s="124"/>
      <c r="E47" s="124"/>
      <c r="F47" s="150"/>
      <c r="G47" s="26"/>
      <c r="H47" s="26"/>
      <c r="I47" s="26"/>
      <c r="J47" s="26" t="s">
        <v>21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40"/>
      <c r="W47" s="26"/>
      <c r="X47" s="26"/>
    </row>
    <row r="48" spans="1:25" ht="26.25" customHeight="1" x14ac:dyDescent="0.2">
      <c r="A48" s="26"/>
      <c r="B48" s="26"/>
      <c r="C48" s="151"/>
      <c r="D48" s="121"/>
      <c r="E48" s="121"/>
      <c r="F48" s="152"/>
      <c r="G48" s="26"/>
      <c r="H48" s="26"/>
      <c r="I48" s="26"/>
      <c r="J48" s="26" t="s">
        <v>22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40"/>
      <c r="W48" s="26"/>
      <c r="X48" s="26"/>
    </row>
    <row r="49" spans="1:24" ht="26.25" customHeight="1" x14ac:dyDescent="0.2">
      <c r="A49" s="26"/>
      <c r="B49" s="26"/>
      <c r="C49" s="120" t="s">
        <v>25</v>
      </c>
      <c r="D49" s="68"/>
      <c r="E49" s="68"/>
      <c r="F49" s="69"/>
      <c r="G49" s="28" t="s">
        <v>10</v>
      </c>
      <c r="H49" s="31" t="s">
        <v>114</v>
      </c>
      <c r="I49" s="31"/>
      <c r="J49" s="31"/>
      <c r="K49" s="31"/>
      <c r="L49" s="31"/>
      <c r="M49" s="174" t="s">
        <v>55</v>
      </c>
      <c r="N49" s="174"/>
      <c r="O49" s="29" t="s">
        <v>14</v>
      </c>
      <c r="P49" s="29" t="s">
        <v>16</v>
      </c>
      <c r="Q49" s="175">
        <f>K45*1100</f>
        <v>0</v>
      </c>
      <c r="R49" s="175"/>
      <c r="S49" s="175"/>
      <c r="T49" s="68" t="s">
        <v>27</v>
      </c>
      <c r="U49" s="68"/>
      <c r="V49" s="32"/>
      <c r="W49" s="26"/>
      <c r="X49" s="26"/>
    </row>
    <row r="50" spans="1:24" ht="26.25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R50" s="26"/>
      <c r="S50" s="26"/>
      <c r="T50" s="26"/>
      <c r="U50" s="26"/>
      <c r="V50" s="26"/>
      <c r="W50" s="26"/>
      <c r="X50" s="26"/>
    </row>
    <row r="51" spans="1:24" ht="26.25" customHeight="1" x14ac:dyDescent="0.2">
      <c r="A51" s="26"/>
      <c r="B51" s="33" t="s">
        <v>110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26.25" customHeight="1" x14ac:dyDescent="0.2">
      <c r="A52" s="26"/>
      <c r="B52" s="26"/>
      <c r="C52" s="119" t="s">
        <v>31</v>
      </c>
      <c r="D52" s="119"/>
      <c r="E52" s="119"/>
      <c r="F52" s="119"/>
      <c r="G52" s="28" t="s">
        <v>32</v>
      </c>
      <c r="H52" s="31" t="s">
        <v>11</v>
      </c>
      <c r="I52" s="31"/>
      <c r="J52" s="31"/>
      <c r="K52" s="31"/>
      <c r="L52" s="31"/>
      <c r="M52" s="31"/>
      <c r="N52" s="31"/>
      <c r="O52" s="68" t="s">
        <v>12</v>
      </c>
      <c r="P52" s="68"/>
      <c r="Q52" s="154">
        <v>2000</v>
      </c>
      <c r="R52" s="154"/>
      <c r="S52" s="154"/>
      <c r="T52" s="154"/>
      <c r="U52" s="44" t="s">
        <v>13</v>
      </c>
      <c r="V52" s="32"/>
      <c r="W52" s="26"/>
      <c r="X52" s="26"/>
    </row>
    <row r="53" spans="1:24" ht="26.25" customHeight="1" x14ac:dyDescent="0.2">
      <c r="A53" s="26"/>
      <c r="B53" s="26"/>
      <c r="C53" s="119" t="s">
        <v>29</v>
      </c>
      <c r="D53" s="119"/>
      <c r="E53" s="119"/>
      <c r="F53" s="119"/>
      <c r="G53" s="28" t="s">
        <v>33</v>
      </c>
      <c r="H53" s="31" t="s">
        <v>100</v>
      </c>
      <c r="I53" s="31"/>
      <c r="J53" s="31" t="s">
        <v>101</v>
      </c>
      <c r="K53" s="68">
        <f>U60</f>
        <v>0</v>
      </c>
      <c r="L53" s="68"/>
      <c r="M53" s="59" t="s">
        <v>102</v>
      </c>
      <c r="N53" s="31" t="s">
        <v>103</v>
      </c>
      <c r="O53" s="31" t="s">
        <v>104</v>
      </c>
      <c r="P53" s="31" t="s">
        <v>105</v>
      </c>
      <c r="Q53" s="31"/>
      <c r="R53" s="31"/>
      <c r="S53" s="31"/>
      <c r="T53" s="31"/>
      <c r="U53" s="31"/>
      <c r="V53" s="32"/>
      <c r="W53" s="26"/>
      <c r="X53" s="26"/>
    </row>
    <row r="54" spans="1:24" ht="26.25" customHeight="1" x14ac:dyDescent="0.2">
      <c r="A54" s="26"/>
      <c r="B54" s="26"/>
      <c r="C54" s="119" t="s">
        <v>30</v>
      </c>
      <c r="D54" s="119"/>
      <c r="E54" s="119"/>
      <c r="F54" s="119"/>
      <c r="G54" s="28" t="s">
        <v>32</v>
      </c>
      <c r="H54" s="31" t="s">
        <v>127</v>
      </c>
      <c r="I54" s="31"/>
      <c r="J54" s="31"/>
      <c r="K54" s="31"/>
      <c r="L54" s="68" t="s">
        <v>55</v>
      </c>
      <c r="M54" s="68"/>
      <c r="N54" s="29" t="s">
        <v>33</v>
      </c>
      <c r="O54" s="59" t="s">
        <v>16</v>
      </c>
      <c r="P54" s="175">
        <f>K53*100</f>
        <v>0</v>
      </c>
      <c r="Q54" s="175"/>
      <c r="R54" s="175"/>
      <c r="S54" s="68" t="s">
        <v>27</v>
      </c>
      <c r="T54" s="68"/>
      <c r="U54" s="31"/>
      <c r="V54" s="32"/>
      <c r="W54" s="26"/>
      <c r="X54" s="26"/>
    </row>
    <row r="55" spans="1:24" ht="26.25" customHeight="1" thickBo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26.25" customHeight="1" thickBot="1" x14ac:dyDescent="0.25">
      <c r="A56" s="26"/>
      <c r="C56" s="155" t="s">
        <v>36</v>
      </c>
      <c r="D56" s="156"/>
      <c r="E56" s="156"/>
      <c r="F56" s="156"/>
      <c r="G56" s="157"/>
      <c r="H56" s="140" t="s">
        <v>38</v>
      </c>
      <c r="I56" s="141"/>
      <c r="J56" s="141"/>
      <c r="K56" s="141"/>
      <c r="L56" s="141"/>
      <c r="M56" s="142"/>
      <c r="N56" s="45"/>
      <c r="O56" s="46"/>
      <c r="P56" s="46"/>
      <c r="Q56" s="158">
        <f>R44+Q49+Q52+P54</f>
        <v>12000</v>
      </c>
      <c r="R56" s="159"/>
      <c r="S56" s="159"/>
      <c r="T56" s="159"/>
      <c r="U56" s="46" t="s">
        <v>39</v>
      </c>
      <c r="V56" s="47"/>
      <c r="X56" s="26"/>
    </row>
    <row r="57" spans="1:24" ht="26.25" customHeight="1" x14ac:dyDescent="0.2">
      <c r="A57" s="26"/>
      <c r="B57" s="26"/>
      <c r="C57" s="26"/>
      <c r="D57" s="26"/>
      <c r="E57" s="26"/>
      <c r="F57" s="26" t="s">
        <v>37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26.25" customHeight="1" x14ac:dyDescent="0.2">
      <c r="A58" s="26"/>
      <c r="B58" s="26" t="s">
        <v>119</v>
      </c>
      <c r="C58" s="26"/>
      <c r="D58" s="26"/>
      <c r="E58" s="26"/>
      <c r="F58" s="178" t="s">
        <v>131</v>
      </c>
      <c r="G58" s="178"/>
      <c r="H58" s="178"/>
      <c r="I58" s="42">
        <f>J16</f>
        <v>0</v>
      </c>
      <c r="J58" s="26" t="s">
        <v>1</v>
      </c>
      <c r="K58" s="27">
        <f>M16</f>
        <v>0</v>
      </c>
      <c r="L58" s="26" t="s">
        <v>40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26.25" customHeight="1" x14ac:dyDescent="0.2">
      <c r="A59" s="26"/>
      <c r="B59" s="26"/>
      <c r="C59" s="119"/>
      <c r="D59" s="119"/>
      <c r="E59" s="119" t="s">
        <v>44</v>
      </c>
      <c r="F59" s="119"/>
      <c r="G59" s="119"/>
      <c r="H59" s="119"/>
      <c r="I59" s="119" t="s">
        <v>45</v>
      </c>
      <c r="J59" s="119"/>
      <c r="K59" s="119"/>
      <c r="L59" s="119"/>
      <c r="M59" s="119" t="s">
        <v>46</v>
      </c>
      <c r="N59" s="119"/>
      <c r="O59" s="119"/>
      <c r="P59" s="119"/>
      <c r="Q59" s="119" t="s">
        <v>47</v>
      </c>
      <c r="R59" s="119"/>
      <c r="S59" s="119"/>
      <c r="T59" s="119"/>
      <c r="U59" s="119" t="s">
        <v>48</v>
      </c>
      <c r="V59" s="119"/>
      <c r="W59" s="119"/>
      <c r="X59" s="119"/>
    </row>
    <row r="60" spans="1:24" ht="26.25" customHeight="1" x14ac:dyDescent="0.2">
      <c r="A60" s="26"/>
      <c r="B60" s="26"/>
      <c r="C60" s="134" t="s">
        <v>41</v>
      </c>
      <c r="D60" s="134"/>
      <c r="E60" s="135">
        <f>M19</f>
        <v>0</v>
      </c>
      <c r="F60" s="135"/>
      <c r="G60" s="134" t="s">
        <v>43</v>
      </c>
      <c r="H60" s="134"/>
      <c r="I60" s="135">
        <f>Q19</f>
        <v>0</v>
      </c>
      <c r="J60" s="135"/>
      <c r="K60" s="134" t="s">
        <v>43</v>
      </c>
      <c r="L60" s="134"/>
      <c r="M60" s="135">
        <f>U19</f>
        <v>0</v>
      </c>
      <c r="N60" s="135"/>
      <c r="O60" s="134" t="s">
        <v>43</v>
      </c>
      <c r="P60" s="134"/>
      <c r="Q60" s="135">
        <f>E60+I60+M60</f>
        <v>0</v>
      </c>
      <c r="R60" s="135"/>
      <c r="S60" s="134" t="s">
        <v>43</v>
      </c>
      <c r="T60" s="134"/>
      <c r="U60" s="129">
        <f>Q60+Q61</f>
        <v>0</v>
      </c>
      <c r="V60" s="130"/>
      <c r="W60" s="146" t="s">
        <v>43</v>
      </c>
      <c r="X60" s="148"/>
    </row>
    <row r="61" spans="1:24" ht="26.25" customHeight="1" x14ac:dyDescent="0.2">
      <c r="A61" s="26"/>
      <c r="B61" s="26"/>
      <c r="C61" s="127" t="s">
        <v>42</v>
      </c>
      <c r="D61" s="127"/>
      <c r="E61" s="133">
        <f>M20</f>
        <v>0</v>
      </c>
      <c r="F61" s="133"/>
      <c r="G61" s="127" t="s">
        <v>43</v>
      </c>
      <c r="H61" s="127"/>
      <c r="I61" s="133">
        <f>Q20</f>
        <v>0</v>
      </c>
      <c r="J61" s="133"/>
      <c r="K61" s="127" t="s">
        <v>43</v>
      </c>
      <c r="L61" s="127"/>
      <c r="M61" s="133">
        <f>U20</f>
        <v>0</v>
      </c>
      <c r="N61" s="133"/>
      <c r="O61" s="127" t="s">
        <v>43</v>
      </c>
      <c r="P61" s="127"/>
      <c r="Q61" s="133">
        <f>E61+I61+M61</f>
        <v>0</v>
      </c>
      <c r="R61" s="133"/>
      <c r="S61" s="127" t="s">
        <v>43</v>
      </c>
      <c r="T61" s="127"/>
      <c r="U61" s="131"/>
      <c r="V61" s="132"/>
      <c r="W61" s="151"/>
      <c r="X61" s="152"/>
    </row>
    <row r="62" spans="1:24" ht="26.25" customHeight="1" x14ac:dyDescent="0.2">
      <c r="A62" s="26"/>
      <c r="B62" s="26"/>
      <c r="C62" s="119" t="s">
        <v>15</v>
      </c>
      <c r="D62" s="119"/>
      <c r="E62" s="128">
        <f>M21</f>
        <v>0</v>
      </c>
      <c r="F62" s="128"/>
      <c r="G62" s="119" t="s">
        <v>18</v>
      </c>
      <c r="H62" s="119"/>
      <c r="I62" s="128">
        <f>Q21</f>
        <v>0</v>
      </c>
      <c r="J62" s="128"/>
      <c r="K62" s="119" t="s">
        <v>18</v>
      </c>
      <c r="L62" s="119"/>
      <c r="M62" s="128">
        <f>U21</f>
        <v>0</v>
      </c>
      <c r="N62" s="128"/>
      <c r="O62" s="119" t="s">
        <v>18</v>
      </c>
      <c r="P62" s="119"/>
      <c r="Q62" s="128">
        <f>E62+I62+M62</f>
        <v>0</v>
      </c>
      <c r="R62" s="128"/>
      <c r="S62" s="119" t="s">
        <v>18</v>
      </c>
      <c r="T62" s="119"/>
      <c r="U62" s="128">
        <f>Q62</f>
        <v>0</v>
      </c>
      <c r="V62" s="128"/>
      <c r="W62" s="119" t="s">
        <v>18</v>
      </c>
      <c r="X62" s="119"/>
    </row>
    <row r="63" spans="1:24" ht="26.25" customHeight="1" thickBot="1" x14ac:dyDescent="0.45">
      <c r="A63" s="26"/>
      <c r="B63" s="26"/>
      <c r="C63" s="48" t="s">
        <v>49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26"/>
      <c r="S63" s="26"/>
      <c r="T63" s="26"/>
      <c r="U63" s="26"/>
      <c r="V63" s="26"/>
      <c r="W63" s="26"/>
      <c r="X63" s="26"/>
    </row>
    <row r="64" spans="1:24" ht="26.25" customHeight="1" thickTop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26.25" customHeight="1" x14ac:dyDescent="0.2">
      <c r="A65" s="26"/>
      <c r="B65" s="26"/>
      <c r="C65" s="26"/>
      <c r="D65" s="26"/>
      <c r="E65" s="124" t="s">
        <v>132</v>
      </c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26"/>
      <c r="S65" s="26"/>
      <c r="T65" s="26"/>
      <c r="U65" s="26"/>
      <c r="V65" s="26"/>
      <c r="W65" s="26"/>
      <c r="X65" s="26"/>
    </row>
    <row r="66" spans="1:24" ht="25.5" customHeight="1" x14ac:dyDescent="0.2">
      <c r="E66" s="2"/>
      <c r="F66" s="2"/>
      <c r="G66" s="2"/>
      <c r="H66" s="2"/>
      <c r="I66" s="2"/>
      <c r="J66" s="2"/>
      <c r="K66" s="2"/>
    </row>
  </sheetData>
  <mergeCells count="127">
    <mergeCell ref="M60:N60"/>
    <mergeCell ref="O60:P60"/>
    <mergeCell ref="Q60:R60"/>
    <mergeCell ref="S60:T60"/>
    <mergeCell ref="C59:D59"/>
    <mergeCell ref="E59:H59"/>
    <mergeCell ref="I59:L59"/>
    <mergeCell ref="M59:P59"/>
    <mergeCell ref="Q59:T59"/>
    <mergeCell ref="E65:Q65"/>
    <mergeCell ref="W60:X61"/>
    <mergeCell ref="A29:X34"/>
    <mergeCell ref="J23:X23"/>
    <mergeCell ref="J24:X24"/>
    <mergeCell ref="J25:X25"/>
    <mergeCell ref="D27:E27"/>
    <mergeCell ref="W62:X62"/>
    <mergeCell ref="C54:F54"/>
    <mergeCell ref="L54:M54"/>
    <mergeCell ref="P54:R54"/>
    <mergeCell ref="S54:T54"/>
    <mergeCell ref="H56:M56"/>
    <mergeCell ref="U59:X59"/>
    <mergeCell ref="F58:H58"/>
    <mergeCell ref="C56:G56"/>
    <mergeCell ref="Q56:T56"/>
    <mergeCell ref="C52:F52"/>
    <mergeCell ref="O52:P52"/>
    <mergeCell ref="C53:F53"/>
    <mergeCell ref="C45:F48"/>
    <mergeCell ref="K45:L45"/>
    <mergeCell ref="M45:N45"/>
    <mergeCell ref="U20:V20"/>
    <mergeCell ref="K21:L21"/>
    <mergeCell ref="M21:N21"/>
    <mergeCell ref="O21:P21"/>
    <mergeCell ref="Q21:R21"/>
    <mergeCell ref="S21:T21"/>
    <mergeCell ref="U21:V21"/>
    <mergeCell ref="D20:E20"/>
    <mergeCell ref="K20:L20"/>
    <mergeCell ref="M20:N20"/>
    <mergeCell ref="O20:P20"/>
    <mergeCell ref="Q20:R20"/>
    <mergeCell ref="S20:T20"/>
    <mergeCell ref="S19:T19"/>
    <mergeCell ref="U19:V19"/>
    <mergeCell ref="M16:N16"/>
    <mergeCell ref="D18:E18"/>
    <mergeCell ref="G18:J18"/>
    <mergeCell ref="K18:N18"/>
    <mergeCell ref="O18:R18"/>
    <mergeCell ref="S18:V18"/>
    <mergeCell ref="J16:K16"/>
    <mergeCell ref="D6:E6"/>
    <mergeCell ref="F6:I6"/>
    <mergeCell ref="M6:N6"/>
    <mergeCell ref="D8:E8"/>
    <mergeCell ref="F8:I8"/>
    <mergeCell ref="J8:N8"/>
    <mergeCell ref="S62:T62"/>
    <mergeCell ref="U62:V62"/>
    <mergeCell ref="J6:K6"/>
    <mergeCell ref="D14:E14"/>
    <mergeCell ref="F14:I14"/>
    <mergeCell ref="J14:N14"/>
    <mergeCell ref="D16:E16"/>
    <mergeCell ref="F16:I16"/>
    <mergeCell ref="D10:E10"/>
    <mergeCell ref="F10:I10"/>
    <mergeCell ref="J10:N10"/>
    <mergeCell ref="D12:E12"/>
    <mergeCell ref="F12:I12"/>
    <mergeCell ref="J12:N12"/>
    <mergeCell ref="K19:L19"/>
    <mergeCell ref="M19:N19"/>
    <mergeCell ref="O19:P19"/>
    <mergeCell ref="Q19:R19"/>
    <mergeCell ref="A1:X4"/>
    <mergeCell ref="S61:T61"/>
    <mergeCell ref="C62:D62"/>
    <mergeCell ref="E62:F62"/>
    <mergeCell ref="G62:H62"/>
    <mergeCell ref="I62:J62"/>
    <mergeCell ref="K62:L62"/>
    <mergeCell ref="M62:N62"/>
    <mergeCell ref="O62:P62"/>
    <mergeCell ref="Q62:R62"/>
    <mergeCell ref="U60:V61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R45:T45"/>
    <mergeCell ref="C49:F49"/>
    <mergeCell ref="M49:N49"/>
    <mergeCell ref="Q49:S49"/>
    <mergeCell ref="T49:U49"/>
    <mergeCell ref="K53:L53"/>
    <mergeCell ref="Q52:T52"/>
    <mergeCell ref="C40:F40"/>
    <mergeCell ref="G40:S40"/>
    <mergeCell ref="T40:V40"/>
    <mergeCell ref="C41:F41"/>
    <mergeCell ref="G41:S41"/>
    <mergeCell ref="C44:F44"/>
    <mergeCell ref="P44:Q44"/>
    <mergeCell ref="R44:T44"/>
    <mergeCell ref="Q36:R36"/>
    <mergeCell ref="A37:X37"/>
    <mergeCell ref="A38:K38"/>
    <mergeCell ref="C39:D39"/>
    <mergeCell ref="E39:H39"/>
    <mergeCell ref="I39:J39"/>
    <mergeCell ref="K39:M39"/>
    <mergeCell ref="N39:S39"/>
    <mergeCell ref="T39:V39"/>
    <mergeCell ref="S36:U36"/>
  </mergeCells>
  <phoneticPr fontId="2"/>
  <pageMargins left="0.25" right="0.25" top="0.75" bottom="0.75" header="0.3" footer="0.3"/>
  <pageSetup paperSize="9" scale="9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市立・中等(例)</vt:lpstr>
      <vt:lpstr>市立・中等(入力用)</vt:lpstr>
      <vt:lpstr>特別軽減校(例) </vt:lpstr>
      <vt:lpstr>特別軽減校(入力用)</vt:lpstr>
      <vt:lpstr>国・県・私(例)</vt:lpstr>
      <vt:lpstr>国・県・私(入力用)</vt:lpstr>
      <vt:lpstr>'国・県・私(入力用)'!Print_Area</vt:lpstr>
      <vt:lpstr>'国・県・私(例)'!Print_Area</vt:lpstr>
      <vt:lpstr>'市立・中等(入力用)'!Print_Area</vt:lpstr>
      <vt:lpstr>'市立・中等(例)'!Print_Area</vt:lpstr>
      <vt:lpstr>'特別軽減校(入力用)'!Print_Area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</dc:creator>
  <cp:lastModifiedBy>夏木　誠</cp:lastModifiedBy>
  <cp:lastPrinted>2022-04-12T08:55:07Z</cp:lastPrinted>
  <dcterms:created xsi:type="dcterms:W3CDTF">2018-04-17T05:23:56Z</dcterms:created>
  <dcterms:modified xsi:type="dcterms:W3CDTF">2025-04-15T04:17:11Z</dcterms:modified>
</cp:coreProperties>
</file>